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56"/>
  <c r="L146"/>
  <c r="L137"/>
  <c r="L127"/>
  <c r="L118"/>
  <c r="L108"/>
  <c r="L119" s="1"/>
  <c r="L99"/>
  <c r="L89"/>
  <c r="L80"/>
  <c r="L70"/>
  <c r="L81" s="1"/>
  <c r="L61"/>
  <c r="L51"/>
  <c r="L42"/>
  <c r="L32"/>
  <c r="L43" s="1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H165"/>
  <c r="H176" s="1"/>
  <c r="G165"/>
  <c r="F165"/>
  <c r="B157"/>
  <c r="A157"/>
  <c r="J156"/>
  <c r="I156"/>
  <c r="H156"/>
  <c r="G156"/>
  <c r="F156"/>
  <c r="B147"/>
  <c r="A147"/>
  <c r="J146"/>
  <c r="I146"/>
  <c r="H146"/>
  <c r="G146"/>
  <c r="G157" s="1"/>
  <c r="F146"/>
  <c r="B138"/>
  <c r="A138"/>
  <c r="J137"/>
  <c r="I137"/>
  <c r="H137"/>
  <c r="G137"/>
  <c r="F137"/>
  <c r="B128"/>
  <c r="A128"/>
  <c r="J127"/>
  <c r="J138" s="1"/>
  <c r="I127"/>
  <c r="H127"/>
  <c r="H138" s="1"/>
  <c r="G127"/>
  <c r="F127"/>
  <c r="B119"/>
  <c r="A119"/>
  <c r="J118"/>
  <c r="I118"/>
  <c r="H118"/>
  <c r="G118"/>
  <c r="F118"/>
  <c r="B109"/>
  <c r="J108"/>
  <c r="J119" s="1"/>
  <c r="I108"/>
  <c r="H108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H195"/>
  <c r="J195"/>
  <c r="G195"/>
  <c r="L176"/>
  <c r="I176"/>
  <c r="G176"/>
  <c r="L157"/>
  <c r="J157"/>
  <c r="I157"/>
  <c r="H157"/>
  <c r="I138"/>
  <c r="L138"/>
  <c r="G138"/>
  <c r="I119"/>
  <c r="H119"/>
  <c r="G100"/>
  <c r="F100"/>
  <c r="H100"/>
  <c r="J100"/>
  <c r="L100"/>
  <c r="J81"/>
  <c r="F81"/>
  <c r="I81"/>
  <c r="H81"/>
  <c r="G81"/>
  <c r="F62"/>
  <c r="L62"/>
  <c r="H62"/>
  <c r="J62"/>
  <c r="J43"/>
  <c r="H43"/>
  <c r="I43"/>
  <c r="G43"/>
  <c r="L24"/>
  <c r="F119"/>
  <c r="F138"/>
  <c r="F157"/>
  <c r="F176"/>
  <c r="F195"/>
  <c r="I24"/>
  <c r="F24"/>
  <c r="J24"/>
  <c r="H24"/>
  <c r="G24"/>
  <c r="G196" l="1"/>
  <c r="L196"/>
  <c r="F196"/>
  <c r="J196"/>
  <c r="I196"/>
  <c r="H196"/>
</calcChain>
</file>

<file path=xl/sharedStrings.xml><?xml version="1.0" encoding="utf-8"?>
<sst xmlns="http://schemas.openxmlformats.org/spreadsheetml/2006/main" count="335" uniqueCount="99">
  <si>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</si>
  <si>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</si>
  <si>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</si>
  <si>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</si>
  <si>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</si>
  <si>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</si>
  <si>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</si>
  <si>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</si>
  <si>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</si>
  <si>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</si>
  <si>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</si>
  <si>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</si>
  <si>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</si>
  <si>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</si>
  <si>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</si>
  <si>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</si>
  <si>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</si>
  <si>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</si>
  <si>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</si>
  <si>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</si>
  <si>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</si>
  <si>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</si>
  <si>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</si>
  <si>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</si>
  <si>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</si>
  <si>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</si>
  <si>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</si>
  <si>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</si>
  <si>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</si>
  <si>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</si>
  <si>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</si>
  <si>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</si>
  <si>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</si>
  <si>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</si>
  <si>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</si>
  <si>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</si>
  <si>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</si>
  <si>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</si>
  <si>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</si>
  <si>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"Рождественская СОШ" Валуйского района Белгородской области</t>
  </si>
  <si>
    <t>Председатель ООО "БизнесЦентр"</t>
  </si>
  <si>
    <t>Звягин Д.В</t>
  </si>
  <si>
    <t>плов с мясом 50/170</t>
  </si>
  <si>
    <t xml:space="preserve">капуста квашенная </t>
  </si>
  <si>
    <t>ПР</t>
  </si>
  <si>
    <t>чай с лимоном</t>
  </si>
  <si>
    <t>батон нарезка</t>
  </si>
  <si>
    <t>сыр порционно</t>
  </si>
  <si>
    <t>салат из свеклы с маслом растительным</t>
  </si>
  <si>
    <t>суп картофельный с горохом</t>
  </si>
  <si>
    <t>птица тушенная с овощами</t>
  </si>
  <si>
    <t>каша гречневая с маслом</t>
  </si>
  <si>
    <t>компот из быстрозамороженных ягод</t>
  </si>
  <si>
    <t>хлеб пшеничный</t>
  </si>
  <si>
    <t>хлеб ржано - пшеничный</t>
  </si>
  <si>
    <t>пудинг из творога со сметанным соусом</t>
  </si>
  <si>
    <t>молоко Авишка</t>
  </si>
  <si>
    <t>капуста квашенная с луком и растительным маслом</t>
  </si>
  <si>
    <t xml:space="preserve">борщ со свежей капустой </t>
  </si>
  <si>
    <t>рыба тушеная в томате с овощами</t>
  </si>
  <si>
    <t>картофельное пюре с маслом сливочным</t>
  </si>
  <si>
    <t>Блинчики с фруктовой начинкой</t>
  </si>
  <si>
    <t>фрукт порционно</t>
  </si>
  <si>
    <t xml:space="preserve">икра морковная </t>
  </si>
  <si>
    <t>суп картофельный (с крупой)</t>
  </si>
  <si>
    <t>котлета школьная запеченная</t>
  </si>
  <si>
    <t>макаронные изделия отварные</t>
  </si>
  <si>
    <t>напиток лимонный</t>
  </si>
  <si>
    <t>каша манная молочная с маслом сливочным</t>
  </si>
  <si>
    <t>булочка Ромашка</t>
  </si>
  <si>
    <t>Яблоко</t>
  </si>
  <si>
    <t xml:space="preserve">сок </t>
  </si>
  <si>
    <t>капуста квашенная с горошком консервированным</t>
  </si>
  <si>
    <t xml:space="preserve">рассольник ленинградский </t>
  </si>
  <si>
    <t>жаркое по -домашнему</t>
  </si>
  <si>
    <t xml:space="preserve">салат из соленых огурцов с луком и маслом </t>
  </si>
  <si>
    <t xml:space="preserve">рис отварной с маслом </t>
  </si>
  <si>
    <t>гуляш</t>
  </si>
  <si>
    <t>борщ сибирский с фасолью</t>
  </si>
  <si>
    <t>птица запеченная с овощами</t>
  </si>
  <si>
    <t xml:space="preserve">макаронные изделия отварные </t>
  </si>
  <si>
    <t>икра кабачковая</t>
  </si>
  <si>
    <t>борщ со свежей капустой</t>
  </si>
  <si>
    <t>тефтели детские с соусом</t>
  </si>
  <si>
    <t>компот из смеси сухофруктов</t>
  </si>
  <si>
    <t>салат из соленых огурцов с луком</t>
  </si>
  <si>
    <t>рис отварной с маслом</t>
  </si>
  <si>
    <t>салат из свеклы</t>
  </si>
  <si>
    <t>суп картофельный с (крупой)</t>
  </si>
  <si>
    <t>рыбные биточки</t>
  </si>
  <si>
    <t>картофельное пюре</t>
  </si>
  <si>
    <t>каша молочная Дружба</t>
  </si>
  <si>
    <t>капуста квашенная</t>
  </si>
  <si>
    <t>щи из свежей капусты</t>
  </si>
  <si>
    <t xml:space="preserve">макаронные изделия </t>
  </si>
  <si>
    <t>винегрет овощной</t>
  </si>
  <si>
    <t>суп с рыбными консервами</t>
  </si>
  <si>
    <t xml:space="preserve">каша пшенная </t>
  </si>
  <si>
    <t>кондитерское изделие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</si>
</sst>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90" sqref="F19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3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220</v>
      </c>
      <c r="G6" s="40">
        <v>20.49</v>
      </c>
      <c r="H6" s="40">
        <v>23.95</v>
      </c>
      <c r="I6" s="40">
        <v>43.3</v>
      </c>
      <c r="J6" s="40">
        <v>470.77</v>
      </c>
      <c r="K6" s="41">
        <v>291</v>
      </c>
      <c r="L6" s="40">
        <v>52.19</v>
      </c>
    </row>
    <row r="7" spans="1:12" ht="15">
      <c r="A7" s="23"/>
      <c r="B7" s="15"/>
      <c r="C7" s="11"/>
      <c r="D7" s="6"/>
      <c r="E7" s="42" t="s">
        <v>43</v>
      </c>
      <c r="F7" s="43">
        <v>60</v>
      </c>
      <c r="G7" s="43">
        <v>1.57</v>
      </c>
      <c r="H7" s="43">
        <v>12.03</v>
      </c>
      <c r="I7" s="43">
        <v>8.7799999999999994</v>
      </c>
      <c r="J7" s="43">
        <v>149.69999999999999</v>
      </c>
      <c r="K7" s="44" t="s">
        <v>44</v>
      </c>
      <c r="L7" s="43">
        <v>6.73</v>
      </c>
    </row>
    <row r="8" spans="1:12" ht="15">
      <c r="A8" s="23"/>
      <c r="B8" s="15"/>
      <c r="C8" s="11"/>
      <c r="D8" s="7" t="s">
        <v>22</v>
      </c>
      <c r="E8" s="42" t="s">
        <v>45</v>
      </c>
      <c r="F8" s="43">
        <v>205</v>
      </c>
      <c r="G8" s="43">
        <v>0.26</v>
      </c>
      <c r="H8" s="43">
        <v>0.06</v>
      </c>
      <c r="I8" s="43">
        <v>15.22</v>
      </c>
      <c r="J8" s="43">
        <v>62.46</v>
      </c>
      <c r="K8" s="44">
        <v>377</v>
      </c>
      <c r="L8" s="43">
        <v>4.53</v>
      </c>
    </row>
    <row r="9" spans="1:12" ht="1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1.52</v>
      </c>
      <c r="H9" s="43">
        <v>0.16</v>
      </c>
      <c r="I9" s="43">
        <v>9.84</v>
      </c>
      <c r="J9" s="43">
        <v>46.88</v>
      </c>
      <c r="K9" s="44" t="s">
        <v>44</v>
      </c>
      <c r="L9" s="43">
        <v>3.39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47</v>
      </c>
      <c r="F11" s="43">
        <v>9</v>
      </c>
      <c r="G11" s="43">
        <v>1.6</v>
      </c>
      <c r="H11" s="43">
        <v>1.72</v>
      </c>
      <c r="I11" s="43">
        <v>0.02</v>
      </c>
      <c r="J11" s="43">
        <v>21.36</v>
      </c>
      <c r="K11" s="44">
        <v>41</v>
      </c>
      <c r="L11" s="43">
        <v>11.46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524</v>
      </c>
      <c r="G13" s="19">
        <f t="shared" ref="G13:J13" si="0">SUM(G6:G12)</f>
        <v>25.44</v>
      </c>
      <c r="H13" s="19">
        <f t="shared" si="0"/>
        <v>37.919999999999995</v>
      </c>
      <c r="I13" s="19">
        <f t="shared" si="0"/>
        <v>77.16</v>
      </c>
      <c r="J13" s="19">
        <f t="shared" si="0"/>
        <v>751.17000000000007</v>
      </c>
      <c r="K13" s="25"/>
      <c r="L13" s="19">
        <f t="shared" ref="L13" si="1">SUM(L6:L12)</f>
        <v>78.300000000000011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100</v>
      </c>
      <c r="G14" s="43">
        <v>1.43</v>
      </c>
      <c r="H14" s="43">
        <v>5.08</v>
      </c>
      <c r="I14" s="43">
        <v>8.5500000000000007</v>
      </c>
      <c r="J14" s="43">
        <v>85.68</v>
      </c>
      <c r="K14" s="44">
        <v>52</v>
      </c>
      <c r="L14" s="43">
        <v>8.94</v>
      </c>
    </row>
    <row r="15" spans="1:12" ht="15">
      <c r="A15" s="23"/>
      <c r="B15" s="15"/>
      <c r="C15" s="11"/>
      <c r="D15" s="7" t="s">
        <v>27</v>
      </c>
      <c r="E15" s="42" t="s">
        <v>49</v>
      </c>
      <c r="F15" s="43">
        <v>250</v>
      </c>
      <c r="G15" s="43">
        <v>6.22</v>
      </c>
      <c r="H15" s="43">
        <v>3.99</v>
      </c>
      <c r="I15" s="43">
        <v>21.73</v>
      </c>
      <c r="J15" s="43">
        <v>147.71</v>
      </c>
      <c r="K15" s="44">
        <v>102</v>
      </c>
      <c r="L15" s="43">
        <v>10.52</v>
      </c>
    </row>
    <row r="16" spans="1:12" ht="15">
      <c r="A16" s="23"/>
      <c r="B16" s="15"/>
      <c r="C16" s="11"/>
      <c r="D16" s="7" t="s">
        <v>28</v>
      </c>
      <c r="E16" s="42" t="s">
        <v>50</v>
      </c>
      <c r="F16" s="43">
        <v>130</v>
      </c>
      <c r="G16" s="43">
        <v>33.090000000000003</v>
      </c>
      <c r="H16" s="43">
        <v>27.34</v>
      </c>
      <c r="I16" s="43">
        <v>8.82</v>
      </c>
      <c r="J16" s="43">
        <v>414.37</v>
      </c>
      <c r="K16" s="44">
        <v>261</v>
      </c>
      <c r="L16" s="43">
        <v>50.62</v>
      </c>
    </row>
    <row r="17" spans="1:12" ht="15">
      <c r="A17" s="23"/>
      <c r="B17" s="15"/>
      <c r="C17" s="11"/>
      <c r="D17" s="7" t="s">
        <v>29</v>
      </c>
      <c r="E17" s="42" t="s">
        <v>51</v>
      </c>
      <c r="F17" s="43">
        <v>180</v>
      </c>
      <c r="G17" s="43">
        <v>7.88</v>
      </c>
      <c r="H17" s="43">
        <v>5.03</v>
      </c>
      <c r="I17" s="43">
        <v>38.78</v>
      </c>
      <c r="J17" s="43">
        <v>231.92</v>
      </c>
      <c r="K17" s="44">
        <v>171</v>
      </c>
      <c r="L17" s="43">
        <v>18.010000000000002</v>
      </c>
    </row>
    <row r="18" spans="1:12" ht="1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0.06</v>
      </c>
      <c r="H18" s="43">
        <v>0.02</v>
      </c>
      <c r="I18" s="43">
        <v>20.73</v>
      </c>
      <c r="J18" s="43">
        <v>83.34</v>
      </c>
      <c r="K18" s="44">
        <v>345</v>
      </c>
      <c r="L18" s="43">
        <v>4.9000000000000004</v>
      </c>
    </row>
    <row r="19" spans="1:12" ht="15">
      <c r="A19" s="23"/>
      <c r="B19" s="15"/>
      <c r="C19" s="11"/>
      <c r="D19" s="7" t="s">
        <v>31</v>
      </c>
      <c r="E19" s="42" t="s">
        <v>53</v>
      </c>
      <c r="F19" s="43">
        <v>30</v>
      </c>
      <c r="G19" s="43">
        <v>1.52</v>
      </c>
      <c r="H19" s="43">
        <v>0.16</v>
      </c>
      <c r="I19" s="43">
        <v>9.84</v>
      </c>
      <c r="J19" s="43">
        <v>46.88</v>
      </c>
      <c r="K19" s="44" t="s">
        <v>44</v>
      </c>
      <c r="L19" s="43">
        <v>2.25</v>
      </c>
    </row>
    <row r="20" spans="1:12" ht="15">
      <c r="A20" s="23"/>
      <c r="B20" s="15"/>
      <c r="C20" s="11"/>
      <c r="D20" s="7" t="s">
        <v>32</v>
      </c>
      <c r="E20" s="42" t="s">
        <v>54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44</v>
      </c>
      <c r="L20" s="43">
        <v>2.76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J23" si="2">SUM(G14:G22)</f>
        <v>52.840000000000011</v>
      </c>
      <c r="H23" s="19">
        <f t="shared" si="2"/>
        <v>42.099999999999994</v>
      </c>
      <c r="I23" s="19">
        <f t="shared" si="2"/>
        <v>122.13</v>
      </c>
      <c r="J23" s="19">
        <f t="shared" si="2"/>
        <v>1079.5</v>
      </c>
      <c r="K23" s="25"/>
      <c r="L23" s="19">
        <f t="shared" ref="L23" si="3">SUM(L14:L22)</f>
        <v>98.000000000000014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1454</v>
      </c>
      <c r="G24" s="32">
        <f t="shared" ref="G24:J24" si="4">G13+G23</f>
        <v>78.280000000000015</v>
      </c>
      <c r="H24" s="32">
        <f t="shared" si="4"/>
        <v>80.019999999999982</v>
      </c>
      <c r="I24" s="32">
        <f t="shared" si="4"/>
        <v>199.29</v>
      </c>
      <c r="J24" s="32">
        <f t="shared" si="4"/>
        <v>1830.67</v>
      </c>
      <c r="K24" s="32"/>
      <c r="L24" s="32">
        <f t="shared" ref="L24" si="5">L13+L23</f>
        <v>176.3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183</v>
      </c>
      <c r="G25" s="40">
        <v>14.04</v>
      </c>
      <c r="H25" s="40">
        <v>13.53</v>
      </c>
      <c r="I25" s="40">
        <v>29.65</v>
      </c>
      <c r="J25" s="40">
        <v>296.60000000000002</v>
      </c>
      <c r="K25" s="41">
        <v>362</v>
      </c>
      <c r="L25" s="40">
        <v>73.77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0.26</v>
      </c>
      <c r="H27" s="43">
        <v>0.06</v>
      </c>
      <c r="I27" s="43">
        <v>15.22</v>
      </c>
      <c r="J27" s="43">
        <v>62.46</v>
      </c>
      <c r="K27" s="44">
        <v>377</v>
      </c>
      <c r="L27" s="43">
        <v>4.53</v>
      </c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56</v>
      </c>
      <c r="F30" s="43">
        <v>200</v>
      </c>
      <c r="G30" s="43">
        <v>5.6</v>
      </c>
      <c r="H30" s="43">
        <v>6.4</v>
      </c>
      <c r="I30" s="43">
        <v>9.4</v>
      </c>
      <c r="J30" s="43">
        <v>117.6</v>
      </c>
      <c r="K30" s="44" t="s">
        <v>44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583</v>
      </c>
      <c r="G32" s="19">
        <f t="shared" ref="G32" si="6">SUM(G25:G31)</f>
        <v>19.899999999999999</v>
      </c>
      <c r="H32" s="19">
        <f t="shared" ref="H32" si="7">SUM(H25:H31)</f>
        <v>19.990000000000002</v>
      </c>
      <c r="I32" s="19">
        <f t="shared" ref="I32" si="8">SUM(I25:I31)</f>
        <v>54.269999999999996</v>
      </c>
      <c r="J32" s="19">
        <f t="shared" ref="J32:L32" si="9">SUM(J25:J31)</f>
        <v>476.65999999999997</v>
      </c>
      <c r="K32" s="25"/>
      <c r="L32" s="19">
        <f t="shared" si="9"/>
        <v>78.3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100</v>
      </c>
      <c r="G33" s="43">
        <v>1.57</v>
      </c>
      <c r="H33" s="43">
        <v>12.03</v>
      </c>
      <c r="I33" s="43">
        <v>8.7799999999999994</v>
      </c>
      <c r="J33" s="43">
        <v>149.69999999999999</v>
      </c>
      <c r="K33" s="44" t="s">
        <v>44</v>
      </c>
      <c r="L33" s="43">
        <v>11.22</v>
      </c>
    </row>
    <row r="34" spans="1:12" ht="15">
      <c r="A34" s="14"/>
      <c r="B34" s="15"/>
      <c r="C34" s="11"/>
      <c r="D34" s="7" t="s">
        <v>27</v>
      </c>
      <c r="E34" s="42" t="s">
        <v>58</v>
      </c>
      <c r="F34" s="43">
        <v>250</v>
      </c>
      <c r="G34" s="43">
        <v>2.4300000000000002</v>
      </c>
      <c r="H34" s="43">
        <v>3.12</v>
      </c>
      <c r="I34" s="43">
        <v>12.01</v>
      </c>
      <c r="J34" s="43">
        <v>85.84</v>
      </c>
      <c r="K34" s="44">
        <v>82</v>
      </c>
      <c r="L34" s="43">
        <v>11.98</v>
      </c>
    </row>
    <row r="35" spans="1:12" ht="15">
      <c r="A35" s="14"/>
      <c r="B35" s="15"/>
      <c r="C35" s="11"/>
      <c r="D35" s="7" t="s">
        <v>28</v>
      </c>
      <c r="E35" s="42" t="s">
        <v>59</v>
      </c>
      <c r="F35" s="43">
        <v>120</v>
      </c>
      <c r="G35" s="43">
        <v>24.24</v>
      </c>
      <c r="H35" s="43">
        <v>14.48</v>
      </c>
      <c r="I35" s="43">
        <v>2.4900000000000002</v>
      </c>
      <c r="J35" s="43">
        <v>237.3</v>
      </c>
      <c r="K35" s="44">
        <v>232</v>
      </c>
      <c r="L35" s="43">
        <v>43.27</v>
      </c>
    </row>
    <row r="36" spans="1:12" ht="15">
      <c r="A36" s="14"/>
      <c r="B36" s="15"/>
      <c r="C36" s="11"/>
      <c r="D36" s="7" t="s">
        <v>29</v>
      </c>
      <c r="E36" s="42" t="s">
        <v>60</v>
      </c>
      <c r="F36" s="43">
        <v>180</v>
      </c>
      <c r="G36" s="43">
        <v>3.95</v>
      </c>
      <c r="H36" s="43">
        <v>8.4700000000000006</v>
      </c>
      <c r="I36" s="43">
        <v>26.65</v>
      </c>
      <c r="J36" s="43">
        <v>198.65</v>
      </c>
      <c r="K36" s="44">
        <v>312</v>
      </c>
      <c r="L36" s="43">
        <v>21.62</v>
      </c>
    </row>
    <row r="37" spans="1:12" ht="1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0.06</v>
      </c>
      <c r="H37" s="43">
        <v>0.02</v>
      </c>
      <c r="I37" s="43">
        <v>20.73</v>
      </c>
      <c r="J37" s="43">
        <v>83.34</v>
      </c>
      <c r="K37" s="44">
        <v>345</v>
      </c>
      <c r="L37" s="43">
        <v>4.9000000000000004</v>
      </c>
    </row>
    <row r="38" spans="1:12" ht="15">
      <c r="A38" s="14"/>
      <c r="B38" s="15"/>
      <c r="C38" s="11"/>
      <c r="D38" s="7" t="s">
        <v>31</v>
      </c>
      <c r="E38" s="42" t="s">
        <v>53</v>
      </c>
      <c r="F38" s="43">
        <v>30</v>
      </c>
      <c r="G38" s="43">
        <v>1.52</v>
      </c>
      <c r="H38" s="43">
        <v>0.16</v>
      </c>
      <c r="I38" s="43">
        <v>9.84</v>
      </c>
      <c r="J38" s="43">
        <v>46.88</v>
      </c>
      <c r="K38" s="44" t="s">
        <v>44</v>
      </c>
      <c r="L38" s="43">
        <v>2.25</v>
      </c>
    </row>
    <row r="39" spans="1:12" ht="15">
      <c r="A39" s="14"/>
      <c r="B39" s="15"/>
      <c r="C39" s="11"/>
      <c r="D39" s="7" t="s">
        <v>32</v>
      </c>
      <c r="E39" s="42" t="s">
        <v>54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44</v>
      </c>
      <c r="L39" s="43">
        <v>2.76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920</v>
      </c>
      <c r="G42" s="19">
        <f t="shared" ref="G42" si="10">SUM(G33:G41)</f>
        <v>36.410000000000004</v>
      </c>
      <c r="H42" s="19">
        <f t="shared" ref="H42" si="11">SUM(H33:H41)</f>
        <v>38.76</v>
      </c>
      <c r="I42" s="19">
        <f t="shared" ref="I42" si="12">SUM(I33:I41)</f>
        <v>94.18</v>
      </c>
      <c r="J42" s="19">
        <f t="shared" ref="J42:L42" si="13">SUM(J33:J41)</f>
        <v>871.31000000000006</v>
      </c>
      <c r="K42" s="25"/>
      <c r="L42" s="19">
        <f t="shared" si="13"/>
        <v>98.000000000000014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1503</v>
      </c>
      <c r="G43" s="32">
        <f t="shared" ref="G43" si="14">G32+G42</f>
        <v>56.31</v>
      </c>
      <c r="H43" s="32">
        <f t="shared" ref="H43" si="15">H32+H42</f>
        <v>58.75</v>
      </c>
      <c r="I43" s="32">
        <f t="shared" ref="I43" si="16">I32+I42</f>
        <v>148.44999999999999</v>
      </c>
      <c r="J43" s="32">
        <f t="shared" ref="J43:L43" si="17">J32+J42</f>
        <v>1347.97</v>
      </c>
      <c r="K43" s="32"/>
      <c r="L43" s="32">
        <f t="shared" si="17"/>
        <v>176.3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165</v>
      </c>
      <c r="G44" s="40">
        <v>3.6</v>
      </c>
      <c r="H44" s="40">
        <v>6</v>
      </c>
      <c r="I44" s="40">
        <v>54</v>
      </c>
      <c r="J44" s="40">
        <v>288</v>
      </c>
      <c r="K44" s="41" t="s">
        <v>44</v>
      </c>
      <c r="L44" s="40">
        <v>47.65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45</v>
      </c>
      <c r="F46" s="43">
        <v>205</v>
      </c>
      <c r="G46" s="43">
        <v>0.26</v>
      </c>
      <c r="H46" s="43">
        <v>0.06</v>
      </c>
      <c r="I46" s="43">
        <v>15.22</v>
      </c>
      <c r="J46" s="43">
        <v>62.46</v>
      </c>
      <c r="K46" s="44">
        <v>377</v>
      </c>
      <c r="L46" s="43">
        <v>4.53</v>
      </c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62</v>
      </c>
      <c r="F48" s="43">
        <v>190</v>
      </c>
      <c r="G48" s="43">
        <v>1.5</v>
      </c>
      <c r="H48" s="43">
        <v>0.5</v>
      </c>
      <c r="I48" s="43">
        <v>2.1</v>
      </c>
      <c r="J48" s="43">
        <v>125.6</v>
      </c>
      <c r="K48" s="44" t="s">
        <v>44</v>
      </c>
      <c r="L48" s="43">
        <v>26.12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5.36</v>
      </c>
      <c r="H51" s="19">
        <f t="shared" ref="H51" si="19">SUM(H44:H50)</f>
        <v>6.56</v>
      </c>
      <c r="I51" s="19">
        <f t="shared" ref="I51" si="20">SUM(I44:I50)</f>
        <v>71.319999999999993</v>
      </c>
      <c r="J51" s="19">
        <f t="shared" ref="J51:L51" si="21">SUM(J44:J50)</f>
        <v>476.05999999999995</v>
      </c>
      <c r="K51" s="25"/>
      <c r="L51" s="19">
        <f t="shared" si="21"/>
        <v>78.3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106</v>
      </c>
      <c r="G52" s="43">
        <v>2.2000000000000002</v>
      </c>
      <c r="H52" s="43">
        <v>4.5999999999999996</v>
      </c>
      <c r="I52" s="43">
        <v>10.88</v>
      </c>
      <c r="J52" s="43">
        <v>93.7</v>
      </c>
      <c r="K52" s="44">
        <v>56</v>
      </c>
      <c r="L52" s="43">
        <v>15.52</v>
      </c>
    </row>
    <row r="53" spans="1:12" ht="15">
      <c r="A53" s="23"/>
      <c r="B53" s="15"/>
      <c r="C53" s="11"/>
      <c r="D53" s="7" t="s">
        <v>27</v>
      </c>
      <c r="E53" s="42" t="s">
        <v>64</v>
      </c>
      <c r="F53" s="43">
        <v>250</v>
      </c>
      <c r="G53" s="43">
        <v>3.15</v>
      </c>
      <c r="H53" s="43">
        <v>3.55</v>
      </c>
      <c r="I53" s="43">
        <v>20.84</v>
      </c>
      <c r="J53" s="43">
        <v>127.9</v>
      </c>
      <c r="K53" s="44">
        <v>108</v>
      </c>
      <c r="L53" s="43">
        <v>10.65</v>
      </c>
    </row>
    <row r="54" spans="1:12" ht="15">
      <c r="A54" s="23"/>
      <c r="B54" s="15"/>
      <c r="C54" s="11"/>
      <c r="D54" s="7" t="s">
        <v>28</v>
      </c>
      <c r="E54" s="42" t="s">
        <v>65</v>
      </c>
      <c r="F54" s="43">
        <v>100</v>
      </c>
      <c r="G54" s="43">
        <v>18.5</v>
      </c>
      <c r="H54" s="43">
        <v>25.86</v>
      </c>
      <c r="I54" s="43">
        <v>4.76</v>
      </c>
      <c r="J54" s="43">
        <v>325.8</v>
      </c>
      <c r="K54" s="44">
        <v>268</v>
      </c>
      <c r="L54" s="43">
        <v>49.45</v>
      </c>
    </row>
    <row r="55" spans="1:12" ht="15">
      <c r="A55" s="23"/>
      <c r="B55" s="15"/>
      <c r="C55" s="11"/>
      <c r="D55" s="7" t="s">
        <v>29</v>
      </c>
      <c r="E55" s="42" t="s">
        <v>66</v>
      </c>
      <c r="F55" s="43">
        <v>180</v>
      </c>
      <c r="G55" s="43">
        <v>6.84</v>
      </c>
      <c r="H55" s="43">
        <v>4.12</v>
      </c>
      <c r="I55" s="43">
        <v>43.74</v>
      </c>
      <c r="J55" s="43">
        <v>239.36</v>
      </c>
      <c r="K55" s="44">
        <v>203</v>
      </c>
      <c r="L55" s="43">
        <v>10.97</v>
      </c>
    </row>
    <row r="56" spans="1:12" ht="1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0.1</v>
      </c>
      <c r="H56" s="43">
        <v>0</v>
      </c>
      <c r="I56" s="43">
        <v>15.7</v>
      </c>
      <c r="J56" s="43">
        <v>63.2</v>
      </c>
      <c r="K56" s="44">
        <v>699</v>
      </c>
      <c r="L56" s="43">
        <v>6.4</v>
      </c>
    </row>
    <row r="57" spans="1:12" ht="15">
      <c r="A57" s="23"/>
      <c r="B57" s="15"/>
      <c r="C57" s="11"/>
      <c r="D57" s="7" t="s">
        <v>31</v>
      </c>
      <c r="E57" s="42" t="s">
        <v>53</v>
      </c>
      <c r="F57" s="43">
        <v>30</v>
      </c>
      <c r="G57" s="43">
        <v>1.52</v>
      </c>
      <c r="H57" s="43">
        <v>0.16</v>
      </c>
      <c r="I57" s="43">
        <v>9.84</v>
      </c>
      <c r="J57" s="43">
        <v>46.88</v>
      </c>
      <c r="K57" s="44" t="s">
        <v>44</v>
      </c>
      <c r="L57" s="43">
        <v>2.25</v>
      </c>
    </row>
    <row r="58" spans="1:12" ht="15">
      <c r="A58" s="23"/>
      <c r="B58" s="15"/>
      <c r="C58" s="11"/>
      <c r="D58" s="7" t="s">
        <v>32</v>
      </c>
      <c r="E58" s="42" t="s">
        <v>54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44</v>
      </c>
      <c r="L58" s="43">
        <v>2.76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906</v>
      </c>
      <c r="G61" s="19">
        <f t="shared" ref="G61" si="22">SUM(G52:G60)</f>
        <v>34.950000000000003</v>
      </c>
      <c r="H61" s="19">
        <f t="shared" ref="H61" si="23">SUM(H52:H60)</f>
        <v>38.769999999999989</v>
      </c>
      <c r="I61" s="19">
        <f t="shared" ref="I61" si="24">SUM(I52:I60)</f>
        <v>119.44</v>
      </c>
      <c r="J61" s="19">
        <f t="shared" ref="J61:L61" si="25">SUM(J52:J60)</f>
        <v>966.44000000000017</v>
      </c>
      <c r="K61" s="25"/>
      <c r="L61" s="19">
        <f t="shared" si="25"/>
        <v>98.000000000000014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1466</v>
      </c>
      <c r="G62" s="32">
        <f t="shared" ref="G62" si="26">G51+G61</f>
        <v>40.31</v>
      </c>
      <c r="H62" s="32">
        <f t="shared" ref="H62" si="27">H51+H61</f>
        <v>45.329999999999991</v>
      </c>
      <c r="I62" s="32">
        <f t="shared" ref="I62" si="28">I51+I61</f>
        <v>190.76</v>
      </c>
      <c r="J62" s="32">
        <f t="shared" ref="J62:L62" si="29">J51+J61</f>
        <v>1442.5</v>
      </c>
      <c r="K62" s="32"/>
      <c r="L62" s="32">
        <f t="shared" si="29"/>
        <v>176.3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200</v>
      </c>
      <c r="G63" s="40">
        <v>7.3</v>
      </c>
      <c r="H63" s="40">
        <v>12.5</v>
      </c>
      <c r="I63" s="40">
        <v>54.3</v>
      </c>
      <c r="J63" s="40">
        <v>358.9</v>
      </c>
      <c r="K63" s="41">
        <v>173</v>
      </c>
      <c r="L63" s="40">
        <v>28.06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45</v>
      </c>
      <c r="F65" s="43">
        <v>205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4.53</v>
      </c>
    </row>
    <row r="66" spans="1:12" ht="15">
      <c r="A66" s="23"/>
      <c r="B66" s="15"/>
      <c r="C66" s="11"/>
      <c r="D66" s="7" t="s">
        <v>23</v>
      </c>
      <c r="E66" s="42" t="s">
        <v>69</v>
      </c>
      <c r="F66" s="43">
        <v>50</v>
      </c>
      <c r="G66" s="43">
        <v>3.81</v>
      </c>
      <c r="H66" s="43">
        <v>2.77</v>
      </c>
      <c r="I66" s="43">
        <v>17.77</v>
      </c>
      <c r="J66" s="43">
        <v>142.9</v>
      </c>
      <c r="K66" s="44">
        <v>3</v>
      </c>
      <c r="L66" s="43">
        <v>17</v>
      </c>
    </row>
    <row r="67" spans="1:12" ht="15">
      <c r="A67" s="23"/>
      <c r="B67" s="15"/>
      <c r="C67" s="11"/>
      <c r="D67" s="7" t="s">
        <v>24</v>
      </c>
      <c r="E67" s="42" t="s">
        <v>70</v>
      </c>
      <c r="F67" s="43">
        <v>200</v>
      </c>
      <c r="G67" s="43">
        <v>1.5</v>
      </c>
      <c r="H67" s="43">
        <v>0.5</v>
      </c>
      <c r="I67" s="43">
        <v>2.1</v>
      </c>
      <c r="J67" s="43">
        <v>94.5</v>
      </c>
      <c r="K67" s="44" t="s">
        <v>44</v>
      </c>
      <c r="L67" s="43">
        <v>28.71</v>
      </c>
    </row>
    <row r="68" spans="1:12" ht="15">
      <c r="A68" s="23"/>
      <c r="B68" s="15"/>
      <c r="C68" s="11"/>
      <c r="D68" s="6"/>
      <c r="E68" s="42" t="s">
        <v>71</v>
      </c>
      <c r="F68" s="43">
        <v>200</v>
      </c>
      <c r="G68" s="43">
        <v>0.2</v>
      </c>
      <c r="H68" s="43">
        <v>0.2</v>
      </c>
      <c r="I68" s="43">
        <v>0.2</v>
      </c>
      <c r="J68" s="43">
        <v>90</v>
      </c>
      <c r="K68" s="44" t="s">
        <v>44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855</v>
      </c>
      <c r="G70" s="19">
        <f t="shared" ref="G70" si="30">SUM(G63:G69)</f>
        <v>13.069999999999999</v>
      </c>
      <c r="H70" s="19">
        <f t="shared" ref="H70" si="31">SUM(H63:H69)</f>
        <v>16.03</v>
      </c>
      <c r="I70" s="19">
        <f t="shared" ref="I70" si="32">SUM(I63:I69)</f>
        <v>89.589999999999989</v>
      </c>
      <c r="J70" s="19">
        <f t="shared" ref="J70:L70" si="33">SUM(J63:J69)</f>
        <v>748.76</v>
      </c>
      <c r="K70" s="25"/>
      <c r="L70" s="19">
        <f t="shared" si="33"/>
        <v>78.3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110</v>
      </c>
      <c r="G71" s="43">
        <v>1.57</v>
      </c>
      <c r="H71" s="43">
        <v>12.03</v>
      </c>
      <c r="I71" s="43">
        <v>8.7799999999999994</v>
      </c>
      <c r="J71" s="43">
        <v>149.69999999999999</v>
      </c>
      <c r="K71" s="44">
        <v>49</v>
      </c>
      <c r="L71" s="43">
        <v>15.43</v>
      </c>
    </row>
    <row r="72" spans="1:12" ht="15">
      <c r="A72" s="23"/>
      <c r="B72" s="15"/>
      <c r="C72" s="11"/>
      <c r="D72" s="7" t="s">
        <v>27</v>
      </c>
      <c r="E72" s="42" t="s">
        <v>73</v>
      </c>
      <c r="F72" s="43">
        <v>250</v>
      </c>
      <c r="G72" s="43">
        <v>2.6</v>
      </c>
      <c r="H72" s="43">
        <v>6.13</v>
      </c>
      <c r="I72" s="43">
        <v>17.03</v>
      </c>
      <c r="J72" s="43">
        <v>133.69</v>
      </c>
      <c r="K72" s="44">
        <v>96</v>
      </c>
      <c r="L72" s="43">
        <v>15.3</v>
      </c>
    </row>
    <row r="73" spans="1:12" ht="15">
      <c r="A73" s="23"/>
      <c r="B73" s="15"/>
      <c r="C73" s="11"/>
      <c r="D73" s="7" t="s">
        <v>28</v>
      </c>
      <c r="E73" s="42" t="s">
        <v>74</v>
      </c>
      <c r="F73" s="43">
        <v>220</v>
      </c>
      <c r="G73" s="43">
        <v>15.69</v>
      </c>
      <c r="H73" s="43">
        <v>16.510000000000002</v>
      </c>
      <c r="I73" s="43">
        <v>28.06</v>
      </c>
      <c r="J73" s="43">
        <v>323.63</v>
      </c>
      <c r="K73" s="44">
        <v>259</v>
      </c>
      <c r="L73" s="43">
        <v>55.86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0.1</v>
      </c>
      <c r="H75" s="43">
        <v>0</v>
      </c>
      <c r="I75" s="43">
        <v>15.7</v>
      </c>
      <c r="J75" s="43">
        <v>63.2</v>
      </c>
      <c r="K75" s="44">
        <v>699</v>
      </c>
      <c r="L75" s="43">
        <v>6.4</v>
      </c>
    </row>
    <row r="76" spans="1:12" ht="15">
      <c r="A76" s="23"/>
      <c r="B76" s="15"/>
      <c r="C76" s="11"/>
      <c r="D76" s="7" t="s">
        <v>31</v>
      </c>
      <c r="E76" s="42" t="s">
        <v>53</v>
      </c>
      <c r="F76" s="43">
        <v>30</v>
      </c>
      <c r="G76" s="43">
        <v>1.52</v>
      </c>
      <c r="H76" s="43">
        <v>0.16</v>
      </c>
      <c r="I76" s="43">
        <v>9.84</v>
      </c>
      <c r="J76" s="43">
        <v>46.88</v>
      </c>
      <c r="K76" s="44" t="s">
        <v>44</v>
      </c>
      <c r="L76" s="43">
        <v>2.25</v>
      </c>
    </row>
    <row r="77" spans="1:12" ht="15">
      <c r="A77" s="23"/>
      <c r="B77" s="15"/>
      <c r="C77" s="11"/>
      <c r="D77" s="7" t="s">
        <v>32</v>
      </c>
      <c r="E77" s="42" t="s">
        <v>54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44</v>
      </c>
      <c r="L77" s="43">
        <v>2.76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24.12</v>
      </c>
      <c r="H80" s="19">
        <f t="shared" ref="H80" si="35">SUM(H71:H79)</f>
        <v>35.309999999999995</v>
      </c>
      <c r="I80" s="19">
        <f t="shared" ref="I80" si="36">SUM(I71:I79)</f>
        <v>93.09</v>
      </c>
      <c r="J80" s="19">
        <f t="shared" ref="J80:L80" si="37">SUM(J71:J79)</f>
        <v>786.7</v>
      </c>
      <c r="K80" s="25"/>
      <c r="L80" s="19">
        <f t="shared" si="37"/>
        <v>98.000000000000014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1705</v>
      </c>
      <c r="G81" s="32">
        <f t="shared" ref="G81" si="38">G70+G80</f>
        <v>37.19</v>
      </c>
      <c r="H81" s="32">
        <f t="shared" ref="H81" si="39">H70+H80</f>
        <v>51.339999999999996</v>
      </c>
      <c r="I81" s="32">
        <f t="shared" ref="I81" si="40">I70+I80</f>
        <v>182.68</v>
      </c>
      <c r="J81" s="32">
        <f t="shared" ref="J81:L81" si="41">J70+J80</f>
        <v>1535.46</v>
      </c>
      <c r="K81" s="32"/>
      <c r="L81" s="32">
        <f t="shared" si="41"/>
        <v>176.3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180</v>
      </c>
      <c r="G82" s="40">
        <v>7.88</v>
      </c>
      <c r="H82" s="40">
        <v>5.03</v>
      </c>
      <c r="I82" s="40">
        <v>38.78</v>
      </c>
      <c r="J82" s="40">
        <v>231.92</v>
      </c>
      <c r="K82" s="41">
        <v>171</v>
      </c>
      <c r="L82" s="40">
        <v>15.33</v>
      </c>
    </row>
    <row r="83" spans="1:12" ht="15">
      <c r="A83" s="23"/>
      <c r="B83" s="15"/>
      <c r="C83" s="11"/>
      <c r="D83" s="6"/>
      <c r="E83" s="42" t="s">
        <v>77</v>
      </c>
      <c r="F83" s="43">
        <v>100</v>
      </c>
      <c r="G83" s="43">
        <v>13.7</v>
      </c>
      <c r="H83" s="43">
        <v>13.4</v>
      </c>
      <c r="I83" s="43">
        <v>2.8</v>
      </c>
      <c r="J83" s="43">
        <v>187</v>
      </c>
      <c r="K83" s="44">
        <v>437</v>
      </c>
      <c r="L83" s="43">
        <v>42.71</v>
      </c>
    </row>
    <row r="84" spans="1:12" ht="15">
      <c r="A84" s="23"/>
      <c r="B84" s="15"/>
      <c r="C84" s="11"/>
      <c r="D84" s="7" t="s">
        <v>22</v>
      </c>
      <c r="E84" s="42" t="s">
        <v>45</v>
      </c>
      <c r="F84" s="43">
        <v>205</v>
      </c>
      <c r="G84" s="43">
        <v>0.26</v>
      </c>
      <c r="H84" s="43">
        <v>0.06</v>
      </c>
      <c r="I84" s="43">
        <v>15.22</v>
      </c>
      <c r="J84" s="43">
        <v>62.46</v>
      </c>
      <c r="K84" s="44">
        <v>377</v>
      </c>
      <c r="L84" s="43">
        <v>4.53</v>
      </c>
    </row>
    <row r="85" spans="1:12" ht="15">
      <c r="A85" s="23"/>
      <c r="B85" s="15"/>
      <c r="C85" s="11"/>
      <c r="D85" s="7" t="s">
        <v>23</v>
      </c>
      <c r="E85" s="42" t="s">
        <v>46</v>
      </c>
      <c r="F85" s="43">
        <v>40</v>
      </c>
      <c r="G85" s="43">
        <v>2.0299999999999998</v>
      </c>
      <c r="H85" s="43">
        <v>0.21</v>
      </c>
      <c r="I85" s="43">
        <v>13.12</v>
      </c>
      <c r="J85" s="43">
        <v>62.51</v>
      </c>
      <c r="K85" s="44" t="s">
        <v>44</v>
      </c>
      <c r="L85" s="43">
        <v>4.78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75</v>
      </c>
      <c r="F87" s="43">
        <v>60</v>
      </c>
      <c r="G87" s="43">
        <v>1.43</v>
      </c>
      <c r="H87" s="43">
        <v>5.08</v>
      </c>
      <c r="I87" s="43">
        <v>8.5500000000000007</v>
      </c>
      <c r="J87" s="43">
        <v>85.68</v>
      </c>
      <c r="K87" s="44">
        <v>57</v>
      </c>
      <c r="L87" s="43">
        <v>10.95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 t="shared" ref="G89" si="42">SUM(G82:G88)</f>
        <v>25.3</v>
      </c>
      <c r="H89" s="19">
        <f t="shared" ref="H89" si="43">SUM(H82:H88)</f>
        <v>23.78</v>
      </c>
      <c r="I89" s="19">
        <f t="shared" ref="I89" si="44">SUM(I82:I88)</f>
        <v>78.47</v>
      </c>
      <c r="J89" s="19">
        <f t="shared" ref="J89:L89" si="45">SUM(J82:J88)</f>
        <v>629.56999999999994</v>
      </c>
      <c r="K89" s="25"/>
      <c r="L89" s="19">
        <f t="shared" si="45"/>
        <v>78.3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57</v>
      </c>
      <c r="F90" s="43">
        <v>106</v>
      </c>
      <c r="G90" s="43">
        <v>1.66</v>
      </c>
      <c r="H90" s="43">
        <v>12.75</v>
      </c>
      <c r="I90" s="43">
        <v>9.31</v>
      </c>
      <c r="J90" s="43">
        <v>158.68</v>
      </c>
      <c r="K90" s="44" t="s">
        <v>44</v>
      </c>
      <c r="L90" s="43">
        <v>11.88</v>
      </c>
    </row>
    <row r="91" spans="1:12" ht="15">
      <c r="A91" s="23"/>
      <c r="B91" s="15"/>
      <c r="C91" s="11"/>
      <c r="D91" s="7" t="s">
        <v>27</v>
      </c>
      <c r="E91" s="42" t="s">
        <v>78</v>
      </c>
      <c r="F91" s="43">
        <v>250</v>
      </c>
      <c r="G91" s="43">
        <v>2.21</v>
      </c>
      <c r="H91" s="43">
        <v>3.31</v>
      </c>
      <c r="I91" s="43">
        <v>15.92</v>
      </c>
      <c r="J91" s="43">
        <v>102.36</v>
      </c>
      <c r="K91" s="44">
        <v>82</v>
      </c>
      <c r="L91" s="43">
        <v>14.62</v>
      </c>
    </row>
    <row r="92" spans="1:12" ht="15">
      <c r="A92" s="23"/>
      <c r="B92" s="15"/>
      <c r="C92" s="11"/>
      <c r="D92" s="7" t="s">
        <v>28</v>
      </c>
      <c r="E92" s="42" t="s">
        <v>79</v>
      </c>
      <c r="F92" s="43">
        <v>130</v>
      </c>
      <c r="G92" s="43">
        <v>24.29</v>
      </c>
      <c r="H92" s="43">
        <v>13.88</v>
      </c>
      <c r="I92" s="43">
        <v>0.21</v>
      </c>
      <c r="J92" s="43">
        <v>223.01</v>
      </c>
      <c r="K92" s="44">
        <v>293</v>
      </c>
      <c r="L92" s="43">
        <v>50.62</v>
      </c>
    </row>
    <row r="93" spans="1:12" ht="15">
      <c r="A93" s="23"/>
      <c r="B93" s="15"/>
      <c r="C93" s="11"/>
      <c r="D93" s="7" t="s">
        <v>29</v>
      </c>
      <c r="E93" s="42" t="s">
        <v>80</v>
      </c>
      <c r="F93" s="43">
        <v>180</v>
      </c>
      <c r="G93" s="43">
        <v>6.84</v>
      </c>
      <c r="H93" s="43">
        <v>4.12</v>
      </c>
      <c r="I93" s="43">
        <v>43.74</v>
      </c>
      <c r="J93" s="43">
        <v>239.36</v>
      </c>
      <c r="K93" s="44">
        <v>203</v>
      </c>
      <c r="L93" s="43">
        <v>10.97</v>
      </c>
    </row>
    <row r="94" spans="1:12" ht="15">
      <c r="A94" s="23"/>
      <c r="B94" s="15"/>
      <c r="C94" s="11"/>
      <c r="D94" s="7" t="s">
        <v>30</v>
      </c>
      <c r="E94" s="42" t="s">
        <v>52</v>
      </c>
      <c r="F94" s="43">
        <v>200</v>
      </c>
      <c r="G94" s="43">
        <v>0.06</v>
      </c>
      <c r="H94" s="43">
        <v>0.02</v>
      </c>
      <c r="I94" s="43">
        <v>20.73</v>
      </c>
      <c r="J94" s="43">
        <v>83.34</v>
      </c>
      <c r="K94" s="44">
        <v>345</v>
      </c>
      <c r="L94" s="43">
        <v>4.9000000000000004</v>
      </c>
    </row>
    <row r="95" spans="1:12" ht="15">
      <c r="A95" s="23"/>
      <c r="B95" s="15"/>
      <c r="C95" s="11"/>
      <c r="D95" s="7" t="s">
        <v>31</v>
      </c>
      <c r="E95" s="42" t="s">
        <v>53</v>
      </c>
      <c r="F95" s="43">
        <v>30</v>
      </c>
      <c r="G95" s="43">
        <v>1.52</v>
      </c>
      <c r="H95" s="43">
        <v>0.16</v>
      </c>
      <c r="I95" s="43">
        <v>9.84</v>
      </c>
      <c r="J95" s="43">
        <v>46.88</v>
      </c>
      <c r="K95" s="44" t="s">
        <v>44</v>
      </c>
      <c r="L95" s="43">
        <v>2.25</v>
      </c>
    </row>
    <row r="96" spans="1:12" ht="15">
      <c r="A96" s="23"/>
      <c r="B96" s="15"/>
      <c r="C96" s="11"/>
      <c r="D96" s="7" t="s">
        <v>32</v>
      </c>
      <c r="E96" s="42" t="s">
        <v>54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44</v>
      </c>
      <c r="L96" s="43">
        <v>2.76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936</v>
      </c>
      <c r="G99" s="19">
        <f t="shared" ref="G99" si="46">SUM(G90:G98)</f>
        <v>39.220000000000006</v>
      </c>
      <c r="H99" s="19">
        <f t="shared" ref="H99" si="47">SUM(H90:H98)</f>
        <v>34.719999999999992</v>
      </c>
      <c r="I99" s="19">
        <f t="shared" ref="I99" si="48">SUM(I90:I98)</f>
        <v>113.43</v>
      </c>
      <c r="J99" s="19">
        <f t="shared" ref="J99:L99" si="49">SUM(J90:J98)</f>
        <v>923.23000000000013</v>
      </c>
      <c r="K99" s="25"/>
      <c r="L99" s="19">
        <f t="shared" si="49"/>
        <v>98.000000000000014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1521</v>
      </c>
      <c r="G100" s="32">
        <f t="shared" ref="G100" si="50">G89+G99</f>
        <v>64.52000000000001</v>
      </c>
      <c r="H100" s="32">
        <f t="shared" ref="H100" si="51">H89+H99</f>
        <v>58.499999999999993</v>
      </c>
      <c r="I100" s="32">
        <f t="shared" ref="I100" si="52">I89+I99</f>
        <v>191.9</v>
      </c>
      <c r="J100" s="32">
        <f t="shared" ref="J100:L100" si="53">J89+J99</f>
        <v>1552.8000000000002</v>
      </c>
      <c r="K100" s="32"/>
      <c r="L100" s="32">
        <f t="shared" si="53"/>
        <v>176.3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220</v>
      </c>
      <c r="G101" s="40">
        <v>20.49</v>
      </c>
      <c r="H101" s="40">
        <v>23.95</v>
      </c>
      <c r="I101" s="40">
        <v>43.3</v>
      </c>
      <c r="J101" s="40">
        <v>470.77</v>
      </c>
      <c r="K101" s="41">
        <v>291</v>
      </c>
      <c r="L101" s="40">
        <v>52.19</v>
      </c>
    </row>
    <row r="102" spans="1:12" ht="15">
      <c r="A102" s="23"/>
      <c r="B102" s="15"/>
      <c r="C102" s="11"/>
      <c r="D102" s="6"/>
      <c r="E102" s="42" t="s">
        <v>43</v>
      </c>
      <c r="F102" s="43">
        <v>60</v>
      </c>
      <c r="G102" s="43">
        <v>1.57</v>
      </c>
      <c r="H102" s="43">
        <v>12.03</v>
      </c>
      <c r="I102" s="43">
        <v>8.7799999999999994</v>
      </c>
      <c r="J102" s="43">
        <v>149.69999999999999</v>
      </c>
      <c r="K102" s="44" t="s">
        <v>44</v>
      </c>
      <c r="L102" s="43">
        <v>6.73</v>
      </c>
    </row>
    <row r="103" spans="1:12" ht="15">
      <c r="A103" s="23"/>
      <c r="B103" s="15"/>
      <c r="C103" s="11"/>
      <c r="D103" s="7" t="s">
        <v>22</v>
      </c>
      <c r="E103" s="42" t="s">
        <v>45</v>
      </c>
      <c r="F103" s="43">
        <v>205</v>
      </c>
      <c r="G103" s="43">
        <v>0.26</v>
      </c>
      <c r="H103" s="43">
        <v>0.06</v>
      </c>
      <c r="I103" s="43">
        <v>15.22</v>
      </c>
      <c r="J103" s="43">
        <v>62.46</v>
      </c>
      <c r="K103" s="44">
        <v>377</v>
      </c>
      <c r="L103" s="43">
        <v>4.53</v>
      </c>
    </row>
    <row r="104" spans="1:12" ht="1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1.52</v>
      </c>
      <c r="H104" s="43">
        <v>0.16</v>
      </c>
      <c r="I104" s="43">
        <v>9.84</v>
      </c>
      <c r="J104" s="43">
        <v>46.88</v>
      </c>
      <c r="K104" s="44" t="s">
        <v>44</v>
      </c>
      <c r="L104" s="43">
        <v>3.39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23.84</v>
      </c>
      <c r="H108" s="19">
        <f t="shared" si="54"/>
        <v>36.199999999999996</v>
      </c>
      <c r="I108" s="19">
        <f t="shared" si="54"/>
        <v>77.14</v>
      </c>
      <c r="J108" s="19">
        <f t="shared" si="54"/>
        <v>729.81000000000006</v>
      </c>
      <c r="K108" s="25"/>
      <c r="L108" s="19">
        <f t="shared" ref="L108" si="55">SUM(L101:L107)</f>
        <v>66.84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81</v>
      </c>
      <c r="F109" s="43">
        <v>110</v>
      </c>
      <c r="G109" s="43">
        <v>1.65</v>
      </c>
      <c r="H109" s="43">
        <v>5.68</v>
      </c>
      <c r="I109" s="43">
        <v>10.27</v>
      </c>
      <c r="J109" s="43">
        <v>98.82</v>
      </c>
      <c r="K109" s="44">
        <v>56</v>
      </c>
      <c r="L109" s="43">
        <v>27.3</v>
      </c>
    </row>
    <row r="110" spans="1:12" ht="15">
      <c r="A110" s="23"/>
      <c r="B110" s="15"/>
      <c r="C110" s="11"/>
      <c r="D110" s="7" t="s">
        <v>27</v>
      </c>
      <c r="E110" s="42" t="s">
        <v>82</v>
      </c>
      <c r="F110" s="43">
        <v>250</v>
      </c>
      <c r="G110" s="43">
        <v>2.4300000000000002</v>
      </c>
      <c r="H110" s="43">
        <v>3.12</v>
      </c>
      <c r="I110" s="43">
        <v>12.01</v>
      </c>
      <c r="J110" s="43">
        <v>85.84</v>
      </c>
      <c r="K110" s="44">
        <v>82</v>
      </c>
      <c r="L110" s="43">
        <v>12.27</v>
      </c>
    </row>
    <row r="111" spans="1:12" ht="15">
      <c r="A111" s="23"/>
      <c r="B111" s="15"/>
      <c r="C111" s="11"/>
      <c r="D111" s="7" t="s">
        <v>28</v>
      </c>
      <c r="E111" s="42" t="s">
        <v>83</v>
      </c>
      <c r="F111" s="43">
        <v>130</v>
      </c>
      <c r="G111" s="43">
        <v>13.49</v>
      </c>
      <c r="H111" s="43">
        <v>16.190000000000001</v>
      </c>
      <c r="I111" s="43">
        <v>17.18</v>
      </c>
      <c r="J111" s="43">
        <v>264.10000000000002</v>
      </c>
      <c r="K111" s="44">
        <v>279</v>
      </c>
      <c r="L111" s="43">
        <v>37.72</v>
      </c>
    </row>
    <row r="112" spans="1:12" ht="15">
      <c r="A112" s="23"/>
      <c r="B112" s="15"/>
      <c r="C112" s="11"/>
      <c r="D112" s="7" t="s">
        <v>29</v>
      </c>
      <c r="E112" s="42" t="s">
        <v>80</v>
      </c>
      <c r="F112" s="43">
        <v>180</v>
      </c>
      <c r="G112" s="43">
        <v>6.84</v>
      </c>
      <c r="H112" s="43">
        <v>4.12</v>
      </c>
      <c r="I112" s="43">
        <v>43.74</v>
      </c>
      <c r="J112" s="43">
        <v>239.36</v>
      </c>
      <c r="K112" s="44">
        <v>203</v>
      </c>
      <c r="L112" s="43">
        <v>10.97</v>
      </c>
    </row>
    <row r="113" spans="1:12" ht="15">
      <c r="A113" s="23"/>
      <c r="B113" s="15"/>
      <c r="C113" s="11"/>
      <c r="D113" s="7" t="s">
        <v>30</v>
      </c>
      <c r="E113" s="42" t="s">
        <v>84</v>
      </c>
      <c r="F113" s="43">
        <v>200</v>
      </c>
      <c r="G113" s="43">
        <v>0.22</v>
      </c>
      <c r="H113" s="43">
        <v>0</v>
      </c>
      <c r="I113" s="43">
        <v>24.42</v>
      </c>
      <c r="J113" s="43">
        <v>98.56</v>
      </c>
      <c r="K113" s="44">
        <v>349</v>
      </c>
      <c r="L113" s="43">
        <v>4.7300000000000004</v>
      </c>
    </row>
    <row r="114" spans="1:12" ht="15">
      <c r="A114" s="23"/>
      <c r="B114" s="15"/>
      <c r="C114" s="11"/>
      <c r="D114" s="7" t="s">
        <v>31</v>
      </c>
      <c r="E114" s="42" t="s">
        <v>53</v>
      </c>
      <c r="F114" s="43">
        <v>30</v>
      </c>
      <c r="G114" s="43">
        <v>1.52</v>
      </c>
      <c r="H114" s="43">
        <v>0.16</v>
      </c>
      <c r="I114" s="43">
        <v>9.84</v>
      </c>
      <c r="J114" s="43">
        <v>46.88</v>
      </c>
      <c r="K114" s="44" t="s">
        <v>44</v>
      </c>
      <c r="L114" s="43">
        <v>2.25</v>
      </c>
    </row>
    <row r="115" spans="1:12" ht="15">
      <c r="A115" s="23"/>
      <c r="B115" s="15"/>
      <c r="C115" s="11"/>
      <c r="D115" s="7" t="s">
        <v>32</v>
      </c>
      <c r="E115" s="42" t="s">
        <v>54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44</v>
      </c>
      <c r="L115" s="43">
        <v>2.76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940</v>
      </c>
      <c r="G118" s="19">
        <f t="shared" ref="G118:J118" si="56">SUM(G109:G117)</f>
        <v>28.79</v>
      </c>
      <c r="H118" s="19">
        <f t="shared" si="56"/>
        <v>29.750000000000004</v>
      </c>
      <c r="I118" s="19">
        <f t="shared" si="56"/>
        <v>131.14000000000001</v>
      </c>
      <c r="J118" s="19">
        <f t="shared" si="56"/>
        <v>903.16000000000008</v>
      </c>
      <c r="K118" s="25"/>
      <c r="L118" s="19">
        <f t="shared" ref="L118" si="57">SUM(L109:L117)</f>
        <v>98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1455</v>
      </c>
      <c r="G119" s="32">
        <f t="shared" ref="G119" si="58">G108+G118</f>
        <v>52.629999999999995</v>
      </c>
      <c r="H119" s="32">
        <f t="shared" ref="H119" si="59">H108+H118</f>
        <v>65.95</v>
      </c>
      <c r="I119" s="32">
        <f t="shared" ref="I119" si="60">I108+I118</f>
        <v>208.28000000000003</v>
      </c>
      <c r="J119" s="32">
        <f t="shared" ref="J119:L119" si="61">J108+J118</f>
        <v>1632.9700000000003</v>
      </c>
      <c r="K119" s="32"/>
      <c r="L119" s="32">
        <f t="shared" si="61"/>
        <v>164.84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183</v>
      </c>
      <c r="G120" s="40">
        <v>14.04</v>
      </c>
      <c r="H120" s="40">
        <v>13.53</v>
      </c>
      <c r="I120" s="40">
        <v>29.65</v>
      </c>
      <c r="J120" s="40">
        <v>296.60000000000002</v>
      </c>
      <c r="K120" s="41">
        <v>362</v>
      </c>
      <c r="L120" s="40">
        <v>73.77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4.53</v>
      </c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56</v>
      </c>
      <c r="F125" s="43">
        <v>200</v>
      </c>
      <c r="G125" s="43">
        <v>5.6</v>
      </c>
      <c r="H125" s="43">
        <v>6.4</v>
      </c>
      <c r="I125" s="43">
        <v>9.4</v>
      </c>
      <c r="J125" s="43">
        <v>117.6</v>
      </c>
      <c r="K125" s="44" t="s">
        <v>44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583</v>
      </c>
      <c r="G127" s="19">
        <f t="shared" ref="G127:J127" si="62">SUM(G120:G126)</f>
        <v>19.899999999999999</v>
      </c>
      <c r="H127" s="19">
        <f t="shared" si="62"/>
        <v>19.990000000000002</v>
      </c>
      <c r="I127" s="19">
        <f t="shared" si="62"/>
        <v>54.269999999999996</v>
      </c>
      <c r="J127" s="19">
        <f t="shared" si="62"/>
        <v>476.65999999999997</v>
      </c>
      <c r="K127" s="25"/>
      <c r="L127" s="19">
        <f t="shared" ref="L127" si="63">SUM(L120:L126)</f>
        <v>78.3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48</v>
      </c>
      <c r="F128" s="43">
        <v>100</v>
      </c>
      <c r="G128" s="43">
        <v>1.43</v>
      </c>
      <c r="H128" s="43">
        <v>5.08</v>
      </c>
      <c r="I128" s="43">
        <v>8.5500000000000007</v>
      </c>
      <c r="J128" s="43">
        <v>85.68</v>
      </c>
      <c r="K128" s="44">
        <v>52</v>
      </c>
      <c r="L128" s="43">
        <v>9.6999999999999993</v>
      </c>
    </row>
    <row r="129" spans="1:12" ht="15">
      <c r="A129" s="14"/>
      <c r="B129" s="15"/>
      <c r="C129" s="11"/>
      <c r="D129" s="7" t="s">
        <v>27</v>
      </c>
      <c r="E129" s="42" t="s">
        <v>73</v>
      </c>
      <c r="F129" s="43">
        <v>250</v>
      </c>
      <c r="G129" s="43">
        <v>2.6</v>
      </c>
      <c r="H129" s="43">
        <v>6.13</v>
      </c>
      <c r="I129" s="43">
        <v>17.03</v>
      </c>
      <c r="J129" s="43">
        <v>133.69</v>
      </c>
      <c r="K129" s="44">
        <v>96</v>
      </c>
      <c r="L129" s="43">
        <v>15.3</v>
      </c>
    </row>
    <row r="130" spans="1:12" ht="15">
      <c r="A130" s="14"/>
      <c r="B130" s="15"/>
      <c r="C130" s="11"/>
      <c r="D130" s="7" t="s">
        <v>28</v>
      </c>
      <c r="E130" s="42" t="s">
        <v>79</v>
      </c>
      <c r="F130" s="43">
        <v>130</v>
      </c>
      <c r="G130" s="43">
        <v>24.29</v>
      </c>
      <c r="H130" s="43">
        <v>13.88</v>
      </c>
      <c r="I130" s="43">
        <v>0.21</v>
      </c>
      <c r="J130" s="43">
        <v>223.01</v>
      </c>
      <c r="K130" s="44">
        <v>293</v>
      </c>
      <c r="L130" s="43">
        <v>50.62</v>
      </c>
    </row>
    <row r="131" spans="1:12" ht="15">
      <c r="A131" s="14"/>
      <c r="B131" s="15"/>
      <c r="C131" s="11"/>
      <c r="D131" s="7" t="s">
        <v>29</v>
      </c>
      <c r="E131" s="42" t="s">
        <v>97</v>
      </c>
      <c r="F131" s="43">
        <v>180</v>
      </c>
      <c r="G131" s="43">
        <v>7.88</v>
      </c>
      <c r="H131" s="43">
        <v>5.03</v>
      </c>
      <c r="I131" s="43">
        <v>38.78</v>
      </c>
      <c r="J131" s="43">
        <v>231.92</v>
      </c>
      <c r="K131" s="44">
        <v>171</v>
      </c>
      <c r="L131" s="43">
        <v>10.97</v>
      </c>
    </row>
    <row r="132" spans="1:12" ht="15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0.1</v>
      </c>
      <c r="H132" s="43">
        <v>0</v>
      </c>
      <c r="I132" s="43">
        <v>15.7</v>
      </c>
      <c r="J132" s="43">
        <v>63.2</v>
      </c>
      <c r="K132" s="44">
        <v>699</v>
      </c>
      <c r="L132" s="43">
        <v>6.4</v>
      </c>
    </row>
    <row r="133" spans="1:12" ht="15">
      <c r="A133" s="14"/>
      <c r="B133" s="15"/>
      <c r="C133" s="11"/>
      <c r="D133" s="7" t="s">
        <v>31</v>
      </c>
      <c r="E133" s="42" t="s">
        <v>53</v>
      </c>
      <c r="F133" s="43">
        <v>30</v>
      </c>
      <c r="G133" s="43">
        <v>1.52</v>
      </c>
      <c r="H133" s="43">
        <v>0.16</v>
      </c>
      <c r="I133" s="43">
        <v>9.84</v>
      </c>
      <c r="J133" s="43">
        <v>46.88</v>
      </c>
      <c r="K133" s="44" t="s">
        <v>44</v>
      </c>
      <c r="L133" s="43">
        <v>2.25</v>
      </c>
    </row>
    <row r="134" spans="1:12" ht="15">
      <c r="A134" s="14"/>
      <c r="B134" s="15"/>
      <c r="C134" s="11"/>
      <c r="D134" s="7" t="s">
        <v>32</v>
      </c>
      <c r="E134" s="42" t="s">
        <v>54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44</v>
      </c>
      <c r="L134" s="43">
        <v>2.76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930</v>
      </c>
      <c r="G137" s="19">
        <f t="shared" ref="G137:J137" si="64">SUM(G128:G136)</f>
        <v>40.460000000000008</v>
      </c>
      <c r="H137" s="19">
        <f t="shared" si="64"/>
        <v>30.760000000000005</v>
      </c>
      <c r="I137" s="19">
        <f t="shared" si="64"/>
        <v>103.79000000000002</v>
      </c>
      <c r="J137" s="19">
        <f t="shared" si="64"/>
        <v>853.98</v>
      </c>
      <c r="K137" s="25"/>
      <c r="L137" s="19">
        <f t="shared" ref="L137" si="65">SUM(L128:L136)</f>
        <v>98.000000000000014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1513</v>
      </c>
      <c r="G138" s="32">
        <f t="shared" ref="G138" si="66">G127+G137</f>
        <v>60.360000000000007</v>
      </c>
      <c r="H138" s="32">
        <f t="shared" ref="H138" si="67">H127+H137</f>
        <v>50.750000000000007</v>
      </c>
      <c r="I138" s="32">
        <f t="shared" ref="I138" si="68">I127+I137</f>
        <v>158.06</v>
      </c>
      <c r="J138" s="32">
        <f t="shared" ref="J138:L138" si="69">J127+J137</f>
        <v>1330.6399999999999</v>
      </c>
      <c r="K138" s="32"/>
      <c r="L138" s="32">
        <f t="shared" si="69"/>
        <v>176.3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86</v>
      </c>
      <c r="F139" s="40">
        <v>180</v>
      </c>
      <c r="G139" s="40">
        <v>7.88</v>
      </c>
      <c r="H139" s="40">
        <v>5.03</v>
      </c>
      <c r="I139" s="40">
        <v>38.78</v>
      </c>
      <c r="J139" s="40">
        <v>231.92</v>
      </c>
      <c r="K139" s="41">
        <v>171</v>
      </c>
      <c r="L139" s="40">
        <v>15.33</v>
      </c>
    </row>
    <row r="140" spans="1:12" ht="15">
      <c r="A140" s="23"/>
      <c r="B140" s="15"/>
      <c r="C140" s="11"/>
      <c r="D140" s="6"/>
      <c r="E140" s="42" t="s">
        <v>77</v>
      </c>
      <c r="F140" s="43">
        <v>100</v>
      </c>
      <c r="G140" s="43">
        <v>13.7</v>
      </c>
      <c r="H140" s="43">
        <v>13.4</v>
      </c>
      <c r="I140" s="43">
        <v>2.8</v>
      </c>
      <c r="J140" s="43">
        <v>187</v>
      </c>
      <c r="K140" s="44">
        <v>437</v>
      </c>
      <c r="L140" s="43">
        <v>42.71</v>
      </c>
    </row>
    <row r="141" spans="1:12" ht="15">
      <c r="A141" s="23"/>
      <c r="B141" s="15"/>
      <c r="C141" s="11"/>
      <c r="D141" s="7" t="s">
        <v>22</v>
      </c>
      <c r="E141" s="42" t="s">
        <v>45</v>
      </c>
      <c r="F141" s="43">
        <v>205</v>
      </c>
      <c r="G141" s="43">
        <v>0.26</v>
      </c>
      <c r="H141" s="43">
        <v>0.06</v>
      </c>
      <c r="I141" s="43">
        <v>15.22</v>
      </c>
      <c r="J141" s="43">
        <v>62.46</v>
      </c>
      <c r="K141" s="44">
        <v>377</v>
      </c>
      <c r="L141" s="43">
        <v>4.53</v>
      </c>
    </row>
    <row r="142" spans="1:12" ht="15.75" customHeight="1">
      <c r="A142" s="23"/>
      <c r="B142" s="15"/>
      <c r="C142" s="11"/>
      <c r="D142" s="7" t="s">
        <v>23</v>
      </c>
      <c r="E142" s="42" t="s">
        <v>46</v>
      </c>
      <c r="F142" s="43">
        <v>40</v>
      </c>
      <c r="G142" s="43">
        <v>2.0299999999999998</v>
      </c>
      <c r="H142" s="43">
        <v>0.21</v>
      </c>
      <c r="I142" s="43">
        <v>13.12</v>
      </c>
      <c r="J142" s="43">
        <v>62.51</v>
      </c>
      <c r="K142" s="44" t="s">
        <v>44</v>
      </c>
      <c r="L142" s="43">
        <v>4.78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85</v>
      </c>
      <c r="F144" s="43">
        <v>60</v>
      </c>
      <c r="G144" s="43">
        <v>1.43</v>
      </c>
      <c r="H144" s="43">
        <v>5.08</v>
      </c>
      <c r="I144" s="43">
        <v>8.5500000000000007</v>
      </c>
      <c r="J144" s="43">
        <v>85.68</v>
      </c>
      <c r="K144" s="44">
        <v>57</v>
      </c>
      <c r="L144" s="43">
        <v>10.95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 t="shared" ref="G146:J146" si="70">SUM(G139:G145)</f>
        <v>25.3</v>
      </c>
      <c r="H146" s="19">
        <f t="shared" si="70"/>
        <v>23.78</v>
      </c>
      <c r="I146" s="19">
        <f t="shared" si="70"/>
        <v>78.47</v>
      </c>
      <c r="J146" s="19">
        <f t="shared" si="70"/>
        <v>629.56999999999994</v>
      </c>
      <c r="K146" s="25"/>
      <c r="L146" s="19">
        <f t="shared" ref="L146" si="71">SUM(L139:L145)</f>
        <v>78.3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87</v>
      </c>
      <c r="F147" s="43">
        <v>100</v>
      </c>
      <c r="G147" s="43">
        <v>1.43</v>
      </c>
      <c r="H147" s="43">
        <v>5.08</v>
      </c>
      <c r="I147" s="43">
        <v>8.5500000000000007</v>
      </c>
      <c r="J147" s="43">
        <v>85.68</v>
      </c>
      <c r="K147" s="44">
        <v>52</v>
      </c>
      <c r="L147" s="43">
        <v>8.9499999999999993</v>
      </c>
    </row>
    <row r="148" spans="1:12" ht="15">
      <c r="A148" s="23"/>
      <c r="B148" s="15"/>
      <c r="C148" s="11"/>
      <c r="D148" s="7" t="s">
        <v>27</v>
      </c>
      <c r="E148" s="42" t="s">
        <v>88</v>
      </c>
      <c r="F148" s="43">
        <v>250</v>
      </c>
      <c r="G148" s="43">
        <v>3.15</v>
      </c>
      <c r="H148" s="43">
        <v>3.55</v>
      </c>
      <c r="I148" s="43">
        <v>20.84</v>
      </c>
      <c r="J148" s="43">
        <v>127.9</v>
      </c>
      <c r="K148" s="44">
        <v>108</v>
      </c>
      <c r="L148" s="43">
        <v>11.04</v>
      </c>
    </row>
    <row r="149" spans="1:12" ht="15">
      <c r="A149" s="23"/>
      <c r="B149" s="15"/>
      <c r="C149" s="11"/>
      <c r="D149" s="7" t="s">
        <v>28</v>
      </c>
      <c r="E149" s="42" t="s">
        <v>89</v>
      </c>
      <c r="F149" s="43">
        <v>100</v>
      </c>
      <c r="G149" s="43">
        <v>8.36</v>
      </c>
      <c r="H149" s="43">
        <v>5.35</v>
      </c>
      <c r="I149" s="43">
        <v>10.45</v>
      </c>
      <c r="J149" s="43">
        <v>125.95</v>
      </c>
      <c r="K149" s="44">
        <v>255</v>
      </c>
      <c r="L149" s="43">
        <v>46.48</v>
      </c>
    </row>
    <row r="150" spans="1:12" ht="15">
      <c r="A150" s="23"/>
      <c r="B150" s="15"/>
      <c r="C150" s="11"/>
      <c r="D150" s="7" t="s">
        <v>29</v>
      </c>
      <c r="E150" s="42" t="s">
        <v>90</v>
      </c>
      <c r="F150" s="43">
        <v>180</v>
      </c>
      <c r="G150" s="43">
        <v>3.95</v>
      </c>
      <c r="H150" s="43">
        <v>8.4700000000000006</v>
      </c>
      <c r="I150" s="43">
        <v>26.65</v>
      </c>
      <c r="J150" s="43">
        <v>198.65</v>
      </c>
      <c r="K150" s="44">
        <v>312</v>
      </c>
      <c r="L150" s="43">
        <v>21.62</v>
      </c>
    </row>
    <row r="151" spans="1:12" ht="1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0.06</v>
      </c>
      <c r="H151" s="43">
        <v>0.02</v>
      </c>
      <c r="I151" s="43">
        <v>20.73</v>
      </c>
      <c r="J151" s="43">
        <v>83.34</v>
      </c>
      <c r="K151" s="44">
        <v>345</v>
      </c>
      <c r="L151" s="43">
        <v>4.9000000000000004</v>
      </c>
    </row>
    <row r="152" spans="1:12" ht="15">
      <c r="A152" s="23"/>
      <c r="B152" s="15"/>
      <c r="C152" s="11"/>
      <c r="D152" s="7" t="s">
        <v>31</v>
      </c>
      <c r="E152" s="42" t="s">
        <v>53</v>
      </c>
      <c r="F152" s="43">
        <v>30</v>
      </c>
      <c r="G152" s="43">
        <v>1.52</v>
      </c>
      <c r="H152" s="43">
        <v>0.16</v>
      </c>
      <c r="I152" s="43">
        <v>9.84</v>
      </c>
      <c r="J152" s="43">
        <v>46.88</v>
      </c>
      <c r="K152" s="44" t="s">
        <v>44</v>
      </c>
      <c r="L152" s="43">
        <v>2.25</v>
      </c>
    </row>
    <row r="153" spans="1:12" ht="15">
      <c r="A153" s="23"/>
      <c r="B153" s="15"/>
      <c r="C153" s="11"/>
      <c r="D153" s="7" t="s">
        <v>32</v>
      </c>
      <c r="E153" s="42" t="s">
        <v>54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44</v>
      </c>
      <c r="L153" s="43">
        <v>2.76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21.11</v>
      </c>
      <c r="H156" s="19">
        <f t="shared" si="72"/>
        <v>23.11</v>
      </c>
      <c r="I156" s="19">
        <f t="shared" si="72"/>
        <v>110.74000000000001</v>
      </c>
      <c r="J156" s="19">
        <f t="shared" si="72"/>
        <v>738.00000000000011</v>
      </c>
      <c r="K156" s="25"/>
      <c r="L156" s="19">
        <f t="shared" ref="L156" si="73">SUM(L147:L155)</f>
        <v>98.000000000000014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1485</v>
      </c>
      <c r="G157" s="32">
        <f t="shared" ref="G157" si="74">G146+G156</f>
        <v>46.41</v>
      </c>
      <c r="H157" s="32">
        <f t="shared" ref="H157" si="75">H146+H156</f>
        <v>46.89</v>
      </c>
      <c r="I157" s="32">
        <f t="shared" ref="I157" si="76">I146+I156</f>
        <v>189.21</v>
      </c>
      <c r="J157" s="32">
        <f t="shared" ref="J157:L157" si="77">J146+J156</f>
        <v>1367.5700000000002</v>
      </c>
      <c r="K157" s="32"/>
      <c r="L157" s="32">
        <f t="shared" si="77"/>
        <v>176.3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180</v>
      </c>
      <c r="G158" s="40">
        <v>4.1399999999999997</v>
      </c>
      <c r="H158" s="40">
        <v>5.94</v>
      </c>
      <c r="I158" s="40">
        <v>30.21</v>
      </c>
      <c r="J158" s="40">
        <v>190.88</v>
      </c>
      <c r="K158" s="41">
        <v>175</v>
      </c>
      <c r="L158" s="40">
        <v>26.77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45</v>
      </c>
      <c r="F160" s="43">
        <v>205</v>
      </c>
      <c r="G160" s="43">
        <v>0.26</v>
      </c>
      <c r="H160" s="43">
        <v>0.06</v>
      </c>
      <c r="I160" s="43">
        <v>15.22</v>
      </c>
      <c r="J160" s="43">
        <v>62.46</v>
      </c>
      <c r="K160" s="44">
        <v>377</v>
      </c>
      <c r="L160" s="43">
        <v>4.53</v>
      </c>
    </row>
    <row r="161" spans="1:12" ht="15">
      <c r="A161" s="23"/>
      <c r="B161" s="15"/>
      <c r="C161" s="11"/>
      <c r="D161" s="7" t="s">
        <v>23</v>
      </c>
      <c r="E161" s="42" t="s">
        <v>69</v>
      </c>
      <c r="F161" s="43">
        <v>50</v>
      </c>
      <c r="G161" s="43">
        <v>3.81</v>
      </c>
      <c r="H161" s="43">
        <v>2.77</v>
      </c>
      <c r="I161" s="43">
        <v>17.77</v>
      </c>
      <c r="J161" s="43">
        <v>142.9</v>
      </c>
      <c r="K161" s="44" t="s">
        <v>44</v>
      </c>
      <c r="L161" s="43">
        <v>17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71</v>
      </c>
      <c r="F163" s="43">
        <v>200</v>
      </c>
      <c r="G163" s="43">
        <v>0.2</v>
      </c>
      <c r="H163" s="43">
        <v>0.2</v>
      </c>
      <c r="I163" s="43">
        <v>22.6</v>
      </c>
      <c r="J163" s="43">
        <v>90</v>
      </c>
      <c r="K163" s="44" t="s">
        <v>44</v>
      </c>
      <c r="L163" s="43">
        <v>30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635</v>
      </c>
      <c r="G165" s="19">
        <f t="shared" ref="G165:J165" si="78">SUM(G158:G164)</f>
        <v>8.4099999999999984</v>
      </c>
      <c r="H165" s="19">
        <f t="shared" si="78"/>
        <v>8.9699999999999989</v>
      </c>
      <c r="I165" s="19">
        <f t="shared" si="78"/>
        <v>85.800000000000011</v>
      </c>
      <c r="J165" s="19">
        <f t="shared" si="78"/>
        <v>486.24</v>
      </c>
      <c r="K165" s="25"/>
      <c r="L165" s="19">
        <f t="shared" ref="L165" si="79">SUM(L158:L164)</f>
        <v>78.3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92</v>
      </c>
      <c r="F166" s="43">
        <v>100</v>
      </c>
      <c r="G166" s="43">
        <v>1.5</v>
      </c>
      <c r="H166" s="43">
        <v>2.1800000000000002</v>
      </c>
      <c r="I166" s="43">
        <v>9.33</v>
      </c>
      <c r="J166" s="43">
        <v>62.98</v>
      </c>
      <c r="K166" s="44">
        <v>45</v>
      </c>
      <c r="L166" s="43">
        <v>10.54</v>
      </c>
    </row>
    <row r="167" spans="1:12" ht="15">
      <c r="A167" s="23"/>
      <c r="B167" s="15"/>
      <c r="C167" s="11"/>
      <c r="D167" s="7" t="s">
        <v>27</v>
      </c>
      <c r="E167" s="42" t="s">
        <v>93</v>
      </c>
      <c r="F167" s="43">
        <v>250</v>
      </c>
      <c r="G167" s="43">
        <v>2.44</v>
      </c>
      <c r="H167" s="43">
        <v>6.41</v>
      </c>
      <c r="I167" s="43">
        <v>11.11</v>
      </c>
      <c r="J167" s="43">
        <v>111.89</v>
      </c>
      <c r="K167" s="44">
        <v>84</v>
      </c>
      <c r="L167" s="43">
        <v>15.96</v>
      </c>
    </row>
    <row r="168" spans="1:12" ht="15">
      <c r="A168" s="23"/>
      <c r="B168" s="15"/>
      <c r="C168" s="11"/>
      <c r="D168" s="7" t="s">
        <v>28</v>
      </c>
      <c r="E168" s="42" t="s">
        <v>50</v>
      </c>
      <c r="F168" s="43">
        <v>130</v>
      </c>
      <c r="G168" s="43">
        <v>3309</v>
      </c>
      <c r="H168" s="43">
        <v>27.34</v>
      </c>
      <c r="I168" s="43">
        <v>8.82</v>
      </c>
      <c r="J168" s="43">
        <v>414.37</v>
      </c>
      <c r="K168" s="44">
        <v>261</v>
      </c>
      <c r="L168" s="43">
        <v>50.62</v>
      </c>
    </row>
    <row r="169" spans="1:12" ht="15">
      <c r="A169" s="23"/>
      <c r="B169" s="15"/>
      <c r="C169" s="11"/>
      <c r="D169" s="7" t="s">
        <v>29</v>
      </c>
      <c r="E169" s="42" t="s">
        <v>94</v>
      </c>
      <c r="F169" s="43">
        <v>180</v>
      </c>
      <c r="G169" s="43">
        <v>6.84</v>
      </c>
      <c r="H169" s="43">
        <v>4.12</v>
      </c>
      <c r="I169" s="43">
        <v>43.74</v>
      </c>
      <c r="J169" s="43">
        <v>239.36</v>
      </c>
      <c r="K169" s="44">
        <v>203</v>
      </c>
      <c r="L169" s="43">
        <v>10.97</v>
      </c>
    </row>
    <row r="170" spans="1:12" ht="15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83.34</v>
      </c>
      <c r="K170" s="44">
        <v>345</v>
      </c>
      <c r="L170" s="43">
        <v>4.9000000000000004</v>
      </c>
    </row>
    <row r="171" spans="1:12" ht="15">
      <c r="A171" s="23"/>
      <c r="B171" s="15"/>
      <c r="C171" s="11"/>
      <c r="D171" s="7" t="s">
        <v>31</v>
      </c>
      <c r="E171" s="42" t="s">
        <v>53</v>
      </c>
      <c r="F171" s="43">
        <v>30</v>
      </c>
      <c r="G171" s="43">
        <v>1.52</v>
      </c>
      <c r="H171" s="43">
        <v>0.16</v>
      </c>
      <c r="I171" s="43">
        <v>9.84</v>
      </c>
      <c r="J171" s="43">
        <v>46.88</v>
      </c>
      <c r="K171" s="44" t="s">
        <v>44</v>
      </c>
      <c r="L171" s="43">
        <v>2.25</v>
      </c>
    </row>
    <row r="172" spans="1:12" ht="15">
      <c r="A172" s="23"/>
      <c r="B172" s="15"/>
      <c r="C172" s="11"/>
      <c r="D172" s="7" t="s">
        <v>32</v>
      </c>
      <c r="E172" s="42" t="s">
        <v>54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44</v>
      </c>
      <c r="L172" s="43">
        <v>2.76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930</v>
      </c>
      <c r="G175" s="19">
        <f t="shared" ref="G175:J175" si="80">SUM(G166:G174)</f>
        <v>3324</v>
      </c>
      <c r="H175" s="19">
        <f t="shared" si="80"/>
        <v>40.709999999999994</v>
      </c>
      <c r="I175" s="19">
        <f t="shared" si="80"/>
        <v>117.25</v>
      </c>
      <c r="J175" s="19">
        <f t="shared" si="80"/>
        <v>1028.42</v>
      </c>
      <c r="K175" s="25"/>
      <c r="L175" s="19">
        <f t="shared" ref="L175" si="81">SUM(L166:L174)</f>
        <v>98.000000000000014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1565</v>
      </c>
      <c r="G176" s="32">
        <f t="shared" ref="G176" si="82">G165+G175</f>
        <v>3332.41</v>
      </c>
      <c r="H176" s="32">
        <f t="shared" ref="H176" si="83">H165+H175</f>
        <v>49.679999999999993</v>
      </c>
      <c r="I176" s="32">
        <f t="shared" ref="I176" si="84">I165+I175</f>
        <v>203.05</v>
      </c>
      <c r="J176" s="32">
        <f t="shared" ref="J176:L176" si="85">J165+J175</f>
        <v>1514.66</v>
      </c>
      <c r="K176" s="32"/>
      <c r="L176" s="32">
        <f t="shared" si="85"/>
        <v>176.3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165</v>
      </c>
      <c r="G177" s="40">
        <v>3.6</v>
      </c>
      <c r="H177" s="40">
        <v>6</v>
      </c>
      <c r="I177" s="40">
        <v>54</v>
      </c>
      <c r="J177" s="40">
        <v>288</v>
      </c>
      <c r="K177" s="41" t="s">
        <v>44</v>
      </c>
      <c r="L177" s="40">
        <v>47.65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45</v>
      </c>
      <c r="F179" s="43">
        <v>205</v>
      </c>
      <c r="G179" s="43">
        <v>0.26</v>
      </c>
      <c r="H179" s="43">
        <v>0.06</v>
      </c>
      <c r="I179" s="43">
        <v>15.22</v>
      </c>
      <c r="J179" s="43">
        <v>62.46</v>
      </c>
      <c r="K179" s="44">
        <v>377</v>
      </c>
      <c r="L179" s="43">
        <v>4.53</v>
      </c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62</v>
      </c>
      <c r="F181" s="43">
        <v>190</v>
      </c>
      <c r="G181" s="43">
        <v>1.5</v>
      </c>
      <c r="H181" s="43">
        <v>0.5</v>
      </c>
      <c r="I181" s="43">
        <v>2.1</v>
      </c>
      <c r="J181" s="43">
        <v>125.6</v>
      </c>
      <c r="K181" s="44" t="s">
        <v>44</v>
      </c>
      <c r="L181" s="43">
        <v>26.12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5.36</v>
      </c>
      <c r="H184" s="19">
        <f t="shared" si="86"/>
        <v>6.56</v>
      </c>
      <c r="I184" s="19">
        <f t="shared" si="86"/>
        <v>71.319999999999993</v>
      </c>
      <c r="J184" s="19">
        <f t="shared" si="86"/>
        <v>476.05999999999995</v>
      </c>
      <c r="K184" s="25"/>
      <c r="L184" s="19">
        <f t="shared" ref="L184" si="87">SUM(L177:L183)</f>
        <v>78.3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95</v>
      </c>
      <c r="F185" s="43">
        <v>100</v>
      </c>
      <c r="G185" s="43">
        <v>2.5</v>
      </c>
      <c r="H185" s="43">
        <v>5.78</v>
      </c>
      <c r="I185" s="43">
        <v>11.28</v>
      </c>
      <c r="J185" s="43">
        <v>107.18</v>
      </c>
      <c r="K185" s="44">
        <v>67</v>
      </c>
      <c r="L185" s="43">
        <v>11.54</v>
      </c>
    </row>
    <row r="186" spans="1:12" ht="15">
      <c r="A186" s="23"/>
      <c r="B186" s="15"/>
      <c r="C186" s="11"/>
      <c r="D186" s="7" t="s">
        <v>27</v>
      </c>
      <c r="E186" s="42" t="s">
        <v>96</v>
      </c>
      <c r="F186" s="43">
        <v>250</v>
      </c>
      <c r="G186" s="43">
        <v>8.61</v>
      </c>
      <c r="H186" s="43">
        <v>8.4</v>
      </c>
      <c r="I186" s="43">
        <v>14.34</v>
      </c>
      <c r="J186" s="43">
        <v>167.25</v>
      </c>
      <c r="K186" s="44">
        <v>87</v>
      </c>
      <c r="L186" s="43">
        <v>15.15</v>
      </c>
    </row>
    <row r="187" spans="1:12" ht="15">
      <c r="A187" s="23"/>
      <c r="B187" s="15"/>
      <c r="C187" s="11"/>
      <c r="D187" s="7" t="s">
        <v>28</v>
      </c>
      <c r="E187" s="42" t="s">
        <v>74</v>
      </c>
      <c r="F187" s="43">
        <v>220</v>
      </c>
      <c r="G187" s="43">
        <v>15.69</v>
      </c>
      <c r="H187" s="43">
        <v>16.510000000000002</v>
      </c>
      <c r="I187" s="43">
        <v>28.06</v>
      </c>
      <c r="J187" s="43">
        <v>323.63</v>
      </c>
      <c r="K187" s="44">
        <v>259</v>
      </c>
      <c r="L187" s="43">
        <v>55.86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67</v>
      </c>
      <c r="F189" s="43">
        <v>200</v>
      </c>
      <c r="G189" s="43">
        <v>0.1</v>
      </c>
      <c r="H189" s="43">
        <v>0</v>
      </c>
      <c r="I189" s="43">
        <v>15.7</v>
      </c>
      <c r="J189" s="43">
        <v>63.2</v>
      </c>
      <c r="K189" s="44">
        <v>699</v>
      </c>
      <c r="L189" s="43">
        <v>6.4</v>
      </c>
    </row>
    <row r="190" spans="1:12" ht="15">
      <c r="A190" s="23"/>
      <c r="B190" s="15"/>
      <c r="C190" s="11"/>
      <c r="D190" s="7" t="s">
        <v>31</v>
      </c>
      <c r="E190" s="42" t="s">
        <v>53</v>
      </c>
      <c r="F190" s="43">
        <v>30</v>
      </c>
      <c r="G190" s="43">
        <v>1.52</v>
      </c>
      <c r="H190" s="43">
        <v>0.16</v>
      </c>
      <c r="I190" s="43">
        <v>9.84</v>
      </c>
      <c r="J190" s="43">
        <v>46.88</v>
      </c>
      <c r="K190" s="44" t="s">
        <v>44</v>
      </c>
      <c r="L190" s="43">
        <v>2.25</v>
      </c>
    </row>
    <row r="191" spans="1:12" ht="15">
      <c r="A191" s="23"/>
      <c r="B191" s="15"/>
      <c r="C191" s="11"/>
      <c r="D191" s="7" t="s">
        <v>32</v>
      </c>
      <c r="E191" s="42" t="s">
        <v>54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44</v>
      </c>
      <c r="L191" s="43">
        <v>2.76</v>
      </c>
    </row>
    <row r="192" spans="1:12" ht="15">
      <c r="A192" s="23"/>
      <c r="B192" s="15"/>
      <c r="C192" s="11"/>
      <c r="D192" s="6"/>
      <c r="E192" s="42" t="s">
        <v>98</v>
      </c>
      <c r="F192" s="43">
        <v>15</v>
      </c>
      <c r="G192" s="43">
        <v>1.7</v>
      </c>
      <c r="H192" s="43">
        <v>2.2599999999999998</v>
      </c>
      <c r="I192" s="43">
        <v>13.8</v>
      </c>
      <c r="J192" s="43">
        <v>82.34</v>
      </c>
      <c r="K192" s="44" t="s">
        <v>44</v>
      </c>
      <c r="L192" s="43">
        <v>4.04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855</v>
      </c>
      <c r="G194" s="19">
        <f t="shared" ref="G194:J194" si="88">SUM(G185:G193)</f>
        <v>32.76</v>
      </c>
      <c r="H194" s="19">
        <f t="shared" si="88"/>
        <v>33.590000000000003</v>
      </c>
      <c r="I194" s="19">
        <f t="shared" si="88"/>
        <v>106.7</v>
      </c>
      <c r="J194" s="19">
        <f t="shared" si="88"/>
        <v>860.08</v>
      </c>
      <c r="K194" s="25"/>
      <c r="L194" s="19">
        <f t="shared" ref="L194" si="89">SUM(L185:L193)</f>
        <v>98.000000000000014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1415</v>
      </c>
      <c r="G195" s="32">
        <f t="shared" ref="G195" si="90">G184+G194</f>
        <v>38.119999999999997</v>
      </c>
      <c r="H195" s="32">
        <f t="shared" ref="H195" si="91">H184+H194</f>
        <v>40.150000000000006</v>
      </c>
      <c r="I195" s="32">
        <f t="shared" ref="I195" si="92">I184+I194</f>
        <v>178.01999999999998</v>
      </c>
      <c r="J195" s="32">
        <f t="shared" ref="J195:L195" si="93">J184+J194</f>
        <v>1336.1399999999999</v>
      </c>
      <c r="K195" s="32"/>
      <c r="L195" s="32">
        <f t="shared" si="93"/>
        <v>176.3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1508.2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380.654</v>
      </c>
      <c r="H196" s="34">
        <f t="shared" si="94"/>
        <v>54.73599999999999</v>
      </c>
      <c r="I196" s="34">
        <f t="shared" si="94"/>
        <v>184.97</v>
      </c>
      <c r="J196" s="34">
        <f t="shared" si="94"/>
        <v>1489.1379999999999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175.15399999999997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Дмитриевна</cp:lastModifiedBy>
  <dcterms:created xsi:type="dcterms:W3CDTF">2022-05-16T14:23:56Z</dcterms:created>
  <dcterms:modified xsi:type="dcterms:W3CDTF">2025-03-17T09:02:00Z</dcterms:modified>
</cp:coreProperties>
</file>