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 tabRatio="621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14"/>
  <c r="I14"/>
  <c r="H14"/>
  <c r="J12"/>
  <c r="I12"/>
  <c r="H12"/>
  <c r="J9"/>
  <c r="I9"/>
  <c r="H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<sst xmlns="http://schemas.openxmlformats.org/spreadsheetml/2006/main" count="42" uniqueCount="38">
  <si>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</si>
  <si>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</si>
  <si>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</si>
  <si>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</si>
  <si>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</si>
  <si>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</si>
  <si>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</si>
  <si>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</si>
  <si>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</si>
  <si>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</si>
  <si>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</si>
  <si>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</si>
  <si>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</si>
  <si>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</si>
  <si>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</si>
  <si>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</si>
  <si>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Хлеб пшеничный</t>
  </si>
  <si>
    <t>1-4 классы</t>
  </si>
  <si>
    <t>МОУ "Рождественская  СОШ" Валуйского района Белгородская область</t>
  </si>
  <si>
    <t>плов с птицей</t>
  </si>
  <si>
    <t>закуска</t>
  </si>
  <si>
    <t>гор блюдо</t>
  </si>
  <si>
    <t>гор. Напиток</t>
  </si>
  <si>
    <t>хлеб бел</t>
  </si>
  <si>
    <t>1 блюдо</t>
  </si>
  <si>
    <t>2 блюдо</t>
  </si>
  <si>
    <t>гарнир</t>
  </si>
  <si>
    <t>напиток</t>
  </si>
  <si>
    <t>хлеб чер.</t>
  </si>
  <si>
    <t>чай с лимоном</t>
  </si>
  <si>
    <t>кукуруза консервированная</t>
  </si>
  <si>
    <t>Салат из свежей капусты   "Молодость"</t>
  </si>
  <si>
    <t>Суп картофельный с горохом на м/б</t>
  </si>
  <si>
    <t>Котлета "Куриная " рубленная</t>
  </si>
  <si>
    <t>Каша гречневая  рассыпчатая с маслом</t>
  </si>
  <si>
    <t>Компот из быстрозамороженных ягод  (компотная смесь)</t>
  </si>
  <si>
    <t>Хлеб ржано-пшеничный</t>
  </si>
  <si>
    <t>хлеб бел.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</si>
</sst>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6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8" fillId="2" borderId="2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top"/>
    </xf>
    <xf numFmtId="3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0" fillId="0" borderId="17" xfId="0" applyBorder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5" fontId="8" fillId="2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2" fontId="5" fillId="2" borderId="9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/>
    <xf numFmtId="0" fontId="0" fillId="2" borderId="4" xfId="0" applyFill="1" applyBorder="1"/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8" fillId="2" borderId="19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" fontId="8" fillId="2" borderId="19" xfId="0" applyNumberFormat="1" applyFont="1" applyFill="1" applyBorder="1" applyAlignment="1">
      <alignment horizontal="center" vertical="center"/>
    </xf>
    <xf numFmtId="0" fontId="6" fillId="3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" xfId="1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0" fontId="1" fillId="3" borderId="1" xfId="1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2" fontId="1" fillId="3" borderId="18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3" borderId="16" xfId="1" applyNumberFormat="1" applyFont="1" applyFill="1" applyBorder="1" applyAlignment="1">
      <alignment horizontal="center" vertical="top"/>
    </xf>
    <xf numFmtId="2" fontId="1" fillId="3" borderId="15" xfId="1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 wrapText="1"/>
    </xf>
    <xf numFmtId="1" fontId="1" fillId="3" borderId="15" xfId="1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 vertical="top"/>
    </xf>
    <xf numFmtId="0" fontId="1" fillId="2" borderId="4" xfId="0" applyNumberFormat="1" applyFont="1" applyFill="1" applyBorder="1" applyAlignment="1">
      <alignment vertical="center" wrapText="1"/>
    </xf>
    <xf numFmtId="1" fontId="1" fillId="2" borderId="4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showGridLines="0" showRowColHeaders="0" tabSelected="1" showWhiteSpace="0" view="pageLayout" workbookViewId="0">
      <pane xSplit="23475" topLeftCell="Q1"/>
      <selection activeCell="D12" sqref="D12"/>
      <selection pane="topRight" activeCell="Q3" sqref="Q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18</v>
      </c>
      <c r="C1" s="66"/>
      <c r="D1" s="67"/>
      <c r="E1" t="s">
        <v>12</v>
      </c>
      <c r="F1" s="11"/>
      <c r="I1" t="s">
        <v>1</v>
      </c>
      <c r="J1" s="10">
        <v>45635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1" t="s">
        <v>10</v>
      </c>
      <c r="B4" s="31" t="s">
        <v>20</v>
      </c>
      <c r="C4" s="14">
        <v>54</v>
      </c>
      <c r="D4" s="39" t="s">
        <v>30</v>
      </c>
      <c r="E4" s="17">
        <v>60</v>
      </c>
      <c r="F4" s="20">
        <v>18.16</v>
      </c>
      <c r="G4" s="20">
        <v>29</v>
      </c>
      <c r="H4" s="40">
        <v>4.5999999999999996</v>
      </c>
      <c r="I4" s="40">
        <v>0.2</v>
      </c>
      <c r="J4" s="40">
        <v>5.6</v>
      </c>
    </row>
    <row r="5" spans="1:11">
      <c r="A5" s="28" t="s">
        <v>17</v>
      </c>
      <c r="B5" s="26" t="s">
        <v>21</v>
      </c>
      <c r="C5" s="27">
        <v>291</v>
      </c>
      <c r="D5" s="27" t="s">
        <v>19</v>
      </c>
      <c r="E5" s="27">
        <v>220</v>
      </c>
      <c r="F5" s="27">
        <v>48.51</v>
      </c>
      <c r="G5" s="27">
        <v>470.77</v>
      </c>
      <c r="H5" s="27">
        <v>20.49</v>
      </c>
      <c r="I5" s="27">
        <v>23.95</v>
      </c>
      <c r="J5" s="27">
        <v>43.3</v>
      </c>
      <c r="K5" s="21"/>
    </row>
    <row r="6" spans="1:11">
      <c r="A6" s="2"/>
      <c r="B6" s="32" t="s">
        <v>22</v>
      </c>
      <c r="C6" s="17">
        <v>377</v>
      </c>
      <c r="D6" s="38" t="s">
        <v>29</v>
      </c>
      <c r="E6" s="17">
        <v>200</v>
      </c>
      <c r="F6" s="20">
        <v>3.81</v>
      </c>
      <c r="G6" s="20">
        <v>62.46</v>
      </c>
      <c r="H6" s="20">
        <v>0.26</v>
      </c>
      <c r="I6" s="20">
        <v>0.06</v>
      </c>
      <c r="J6" s="20">
        <v>15.22</v>
      </c>
    </row>
    <row r="7" spans="1:11">
      <c r="A7" s="2"/>
      <c r="B7" s="33" t="s">
        <v>23</v>
      </c>
      <c r="C7" s="16" t="s">
        <v>15</v>
      </c>
      <c r="D7" s="22" t="s">
        <v>16</v>
      </c>
      <c r="E7" s="17">
        <v>30</v>
      </c>
      <c r="F7" s="20">
        <v>2.52</v>
      </c>
      <c r="G7" s="20">
        <v>46.88</v>
      </c>
      <c r="H7" s="23">
        <v>1.52</v>
      </c>
      <c r="I7" s="23">
        <v>0.16</v>
      </c>
      <c r="J7" s="23">
        <v>9.84</v>
      </c>
    </row>
    <row r="8" spans="1:11" ht="15.75" thickBot="1">
      <c r="A8" s="3"/>
      <c r="B8" s="24"/>
      <c r="C8" s="24"/>
      <c r="D8" s="30"/>
      <c r="E8" s="18"/>
      <c r="F8" s="25"/>
      <c r="G8" s="19"/>
      <c r="H8" s="19"/>
      <c r="I8" s="19"/>
      <c r="J8" s="19"/>
    </row>
    <row r="9" spans="1:11">
      <c r="A9" s="2" t="s">
        <v>11</v>
      </c>
      <c r="B9" s="34" t="s">
        <v>20</v>
      </c>
      <c r="C9" s="41">
        <v>56</v>
      </c>
      <c r="D9" s="63" t="s">
        <v>31</v>
      </c>
      <c r="E9" s="64">
        <v>100</v>
      </c>
      <c r="F9" s="57">
        <v>10.44</v>
      </c>
      <c r="G9" s="51">
        <v>89.83</v>
      </c>
      <c r="H9" s="57">
        <f>0.9*F9/60</f>
        <v>0.15659999999999999</v>
      </c>
      <c r="I9" s="58">
        <f>3.1*F9/60</f>
        <v>0.53939999999999999</v>
      </c>
      <c r="J9" s="58">
        <f>5.6*F9/60</f>
        <v>0.97439999999999982</v>
      </c>
    </row>
    <row r="10" spans="1:11">
      <c r="A10" s="2"/>
      <c r="B10" s="35" t="s">
        <v>24</v>
      </c>
      <c r="C10" s="42">
        <v>102</v>
      </c>
      <c r="D10" s="48" t="s">
        <v>32</v>
      </c>
      <c r="E10" s="59">
        <v>250</v>
      </c>
      <c r="F10" s="57">
        <v>10.76</v>
      </c>
      <c r="G10" s="52">
        <v>147.71</v>
      </c>
      <c r="H10" s="57">
        <v>6.22</v>
      </c>
      <c r="I10" s="57">
        <v>3.99</v>
      </c>
      <c r="J10" s="57">
        <v>21.73</v>
      </c>
    </row>
    <row r="11" spans="1:11">
      <c r="A11" s="2"/>
      <c r="B11" s="29" t="s">
        <v>25</v>
      </c>
      <c r="C11" s="43">
        <v>298</v>
      </c>
      <c r="D11" s="48" t="s">
        <v>33</v>
      </c>
      <c r="E11" s="60">
        <v>90</v>
      </c>
      <c r="F11" s="60">
        <v>49.14</v>
      </c>
      <c r="G11" s="53">
        <v>138.41999999999999</v>
      </c>
      <c r="H11" s="40">
        <v>13.715999999999999</v>
      </c>
      <c r="I11" s="40">
        <v>5.22</v>
      </c>
      <c r="J11" s="40">
        <v>9.1440000000000001</v>
      </c>
    </row>
    <row r="12" spans="1:11">
      <c r="A12" s="2"/>
      <c r="B12" s="36" t="s">
        <v>26</v>
      </c>
      <c r="C12" s="44">
        <v>171</v>
      </c>
      <c r="D12" s="48" t="s">
        <v>34</v>
      </c>
      <c r="E12" s="56">
        <v>180</v>
      </c>
      <c r="F12" s="57">
        <v>14.16</v>
      </c>
      <c r="G12" s="15">
        <v>231.92</v>
      </c>
      <c r="H12" s="57">
        <f>6.57*F12/150</f>
        <v>0.62020799999999998</v>
      </c>
      <c r="I12" s="57">
        <f>4.19*F12/150</f>
        <v>0.39553600000000005</v>
      </c>
      <c r="J12" s="57">
        <f>32.32*F12/150</f>
        <v>3.0510079999999999</v>
      </c>
    </row>
    <row r="13" spans="1:11" ht="15" customHeight="1">
      <c r="A13" s="2"/>
      <c r="B13" s="36" t="s">
        <v>27</v>
      </c>
      <c r="C13" s="45">
        <v>345</v>
      </c>
      <c r="D13" s="49" t="s">
        <v>35</v>
      </c>
      <c r="E13" s="61">
        <v>200</v>
      </c>
      <c r="F13" s="54">
        <v>4.9000000000000004</v>
      </c>
      <c r="G13" s="54">
        <v>83.34</v>
      </c>
      <c r="H13" s="54">
        <v>0.06</v>
      </c>
      <c r="I13" s="54">
        <v>0.02</v>
      </c>
      <c r="J13" s="54">
        <v>20.73</v>
      </c>
    </row>
    <row r="14" spans="1:11">
      <c r="A14" s="2"/>
      <c r="B14" s="37" t="s">
        <v>28</v>
      </c>
      <c r="C14" s="46" t="s">
        <v>15</v>
      </c>
      <c r="D14" s="48" t="s">
        <v>36</v>
      </c>
      <c r="E14" s="56">
        <v>40</v>
      </c>
      <c r="F14" s="57">
        <v>2.08</v>
      </c>
      <c r="G14" s="55">
        <v>69.599999999999994</v>
      </c>
      <c r="H14" s="57">
        <f>2.64*F14/40</f>
        <v>0.13728000000000001</v>
      </c>
      <c r="I14" s="57">
        <f>0.48*F14/40</f>
        <v>2.496E-2</v>
      </c>
      <c r="J14" s="57">
        <f>13.68*F14/40</f>
        <v>0.71135999999999999</v>
      </c>
    </row>
    <row r="15" spans="1:11">
      <c r="A15" s="2"/>
      <c r="B15" s="50" t="s">
        <v>37</v>
      </c>
      <c r="C15" s="47" t="s">
        <v>15</v>
      </c>
      <c r="D15" s="48" t="s">
        <v>16</v>
      </c>
      <c r="E15" s="56">
        <v>30</v>
      </c>
      <c r="F15" s="57">
        <v>2.52</v>
      </c>
      <c r="G15" s="15">
        <v>46.88</v>
      </c>
      <c r="H15" s="57">
        <f>1.52*F15/30</f>
        <v>0.12767999999999999</v>
      </c>
      <c r="I15" s="62">
        <f>0.16*F15/30</f>
        <v>1.3440000000000001E-2</v>
      </c>
      <c r="J15" s="62">
        <f>9.84*F15/30</f>
        <v>0.82656000000000007</v>
      </c>
    </row>
    <row r="16" spans="1:11" ht="15.75" thickBot="1">
      <c r="A16" s="3"/>
      <c r="B16" s="4"/>
      <c r="C16" s="4"/>
      <c r="D16" s="13"/>
      <c r="E16" s="8"/>
      <c r="F16" s="12"/>
      <c r="G16" s="8"/>
      <c r="H16" s="8"/>
      <c r="I16" s="8"/>
      <c r="J1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2024-12-09T18:12:54Z</dcterms:modified>
</cp:coreProperties>
</file>